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5480" windowHeight="11520"/>
  </bookViews>
  <sheets>
    <sheet name="2CLDR17" sheetId="1" r:id="rId1"/>
  </sheets>
  <definedNames>
    <definedName name="_xlnm._FilterDatabase" localSheetId="0" hidden="1">'2CLDR17'!$A$15:$U$56</definedName>
    <definedName name="_xlnm.Print_Area" localSheetId="0">'2CLDR17'!$A$1:$U$72</definedName>
  </definedNames>
  <calcPr calcId="145621"/>
</workbook>
</file>

<file path=xl/calcChain.xml><?xml version="1.0" encoding="utf-8"?>
<calcChain xmlns="http://schemas.openxmlformats.org/spreadsheetml/2006/main">
  <c r="S38" i="1" l="1"/>
  <c r="Q38" i="1"/>
  <c r="P38" i="1"/>
  <c r="C38" i="1"/>
  <c r="E72" i="1"/>
  <c r="G72" i="1"/>
  <c r="H72" i="1"/>
  <c r="I72" i="1"/>
  <c r="K72" i="1"/>
  <c r="D72" i="1"/>
  <c r="E65" i="1"/>
  <c r="G65" i="1"/>
  <c r="H65" i="1"/>
  <c r="I65" i="1"/>
  <c r="K65" i="1"/>
  <c r="D65" i="1"/>
  <c r="E57" i="1"/>
  <c r="G57" i="1"/>
  <c r="H57" i="1"/>
  <c r="I57" i="1"/>
  <c r="K57" i="1"/>
  <c r="D57" i="1"/>
  <c r="C57" i="1" l="1"/>
  <c r="C65" i="1"/>
  <c r="C72" i="1"/>
  <c r="S31" i="1"/>
  <c r="Q31" i="1"/>
  <c r="P31" i="1"/>
  <c r="O31" i="1"/>
  <c r="M31" i="1"/>
  <c r="L31" i="1"/>
  <c r="C31" i="1" l="1"/>
</calcChain>
</file>

<file path=xl/sharedStrings.xml><?xml version="1.0" encoding="utf-8"?>
<sst xmlns="http://schemas.openxmlformats.org/spreadsheetml/2006/main" count="257" uniqueCount="148">
  <si>
    <t>Mintatanterv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</si>
  <si>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</si>
  <si>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</si>
  <si>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</si>
  <si>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</si>
  <si>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</si>
  <si>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</si>
  <si>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</si>
  <si>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</si>
  <si>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</si>
  <si>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</si>
  <si>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</si>
  <si>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</si>
  <si>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</si>
  <si>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k</t>
  </si>
  <si>
    <t>Levelező tanulmányi rend</t>
  </si>
  <si>
    <t>Tantárgy státusza</t>
  </si>
  <si>
    <t>Szakdolgozat</t>
  </si>
  <si>
    <t>Megszerzendő kredit</t>
  </si>
  <si>
    <t>Összes kredit</t>
  </si>
  <si>
    <t>Tantárgyfeleős oktató</t>
  </si>
  <si>
    <t>Összesen</t>
  </si>
  <si>
    <t>Az integráció és a szegregáció kérdései</t>
  </si>
  <si>
    <t>József István PhD</t>
  </si>
  <si>
    <t>Szombathelyiné Nyitrai Ágnes PhD</t>
  </si>
  <si>
    <t>Gyógypedagógiai</t>
  </si>
  <si>
    <t>gyj5</t>
  </si>
  <si>
    <t>Bencéné Fekete Andrea PhD</t>
  </si>
  <si>
    <t>Pedagógus szakvizsga modul</t>
  </si>
  <si>
    <t>Társadalomtudományi</t>
  </si>
  <si>
    <t>Választható ismeretkör</t>
  </si>
  <si>
    <t xml:space="preserve">       </t>
  </si>
  <si>
    <t>Kontra József PhD</t>
  </si>
  <si>
    <t xml:space="preserve">Pedagógia-Pszichológia </t>
  </si>
  <si>
    <t xml:space="preserve">Szakmódszertani </t>
  </si>
  <si>
    <t>Drámapedagógia elmélete és gyakorlata</t>
  </si>
  <si>
    <t>Játékelmélet modul</t>
  </si>
  <si>
    <t>Játékpedagógia</t>
  </si>
  <si>
    <t>A dráma hatásrendszere, a színházi élmény alapjai</t>
  </si>
  <si>
    <t>Drámajáték modul</t>
  </si>
  <si>
    <t>Drámajáték-vezetés, drámaóra-vezetés I.</t>
  </si>
  <si>
    <t>Drámajáték-vezetés, drámaóra-vezetés II.</t>
  </si>
  <si>
    <t>A drámapedagógia elmélete és gyakorlata</t>
  </si>
  <si>
    <t>A tanítási dráma munkaformái, modellek</t>
  </si>
  <si>
    <t>Tantárgy-pedagógiák és alkalmazott drámapedagógia</t>
  </si>
  <si>
    <t>A tanítási dráma stratégiái, technikái</t>
  </si>
  <si>
    <t>Dramaturgiai modul</t>
  </si>
  <si>
    <t>Színház- és drámatörténet I.</t>
  </si>
  <si>
    <t>Színház- és drámatörténet II.</t>
  </si>
  <si>
    <t>Előadás-elemzés I.</t>
  </si>
  <si>
    <t>Előadás-elemzés II.</t>
  </si>
  <si>
    <t>Filmelemzés</t>
  </si>
  <si>
    <t>Dramaturgiai alapismeretek, dramatizálási gyakorlat</t>
  </si>
  <si>
    <t>Kötelezően választandó módszertani specializáció</t>
  </si>
  <si>
    <t>Kisgyermekkori drámapedagógia</t>
  </si>
  <si>
    <t>Vers- és mesemondás</t>
  </si>
  <si>
    <t>Bábjátékok</t>
  </si>
  <si>
    <t>Mesedramatizálás</t>
  </si>
  <si>
    <t>Hagyományismeret</t>
  </si>
  <si>
    <t>Gyógyító játék</t>
  </si>
  <si>
    <t>Színi nevelés, színjátszás</t>
  </si>
  <si>
    <t>Rendezői alapismeretek</t>
  </si>
  <si>
    <t>Vizuális kommunikáció</t>
  </si>
  <si>
    <t>Dramatizálási módszerek</t>
  </si>
  <si>
    <t>Díszlet, jelmez, szcenika</t>
  </si>
  <si>
    <t>Kreatív zenei gyakorlat</t>
  </si>
  <si>
    <t>Pedagógia-Pszichológia Tanszék</t>
  </si>
  <si>
    <t>Magyar Nyelvi és Kultúratudományi</t>
  </si>
  <si>
    <t>2CPPS3JPE00000-2</t>
  </si>
  <si>
    <t>2CMAG1DHS00000</t>
  </si>
  <si>
    <t>2CMAG1DV100000</t>
  </si>
  <si>
    <t>2CMAG1DV200000</t>
  </si>
  <si>
    <t>2CMAG1DEG00000</t>
  </si>
  <si>
    <t>2CMAG1TDM00000</t>
  </si>
  <si>
    <t>2CMAG1TPD00000</t>
  </si>
  <si>
    <t>2CMAG1TDS00000</t>
  </si>
  <si>
    <t>2CMAG1SD100000</t>
  </si>
  <si>
    <t>2CMAG1SD200000</t>
  </si>
  <si>
    <t>2CMAG1EE100000</t>
  </si>
  <si>
    <t>2CMAG1EE200000</t>
  </si>
  <si>
    <t>2CMAG1FEL00000</t>
  </si>
  <si>
    <t>2CMAG1DDG00000</t>
  </si>
  <si>
    <t>2CMAG2VMM00000</t>
  </si>
  <si>
    <t>2CMAG2BBJ00000</t>
  </si>
  <si>
    <t>2CMAG2MDR00000</t>
  </si>
  <si>
    <t>2CMAG2HIS00000</t>
  </si>
  <si>
    <t>2CMAG2GJT00000</t>
  </si>
  <si>
    <t>2CMAG2RAI00000</t>
  </si>
  <si>
    <t>2CMAG2VIK00000</t>
  </si>
  <si>
    <t>2CMAG2DRM00000</t>
  </si>
  <si>
    <t>2CMAG2DJS00000</t>
  </si>
  <si>
    <t>2CMAG2KZG00000</t>
  </si>
  <si>
    <t>Podráczky Judit PhD</t>
  </si>
  <si>
    <t>Rónai Gábor</t>
  </si>
  <si>
    <t>Nagyné Mandl Erika PhD</t>
  </si>
  <si>
    <t>Gombos Péter PhD</t>
  </si>
  <si>
    <t>Fazekas Sándor PhD</t>
  </si>
  <si>
    <t>Kis Jenőné Kenesei Éva PhD</t>
  </si>
  <si>
    <t>Réczei Tamás</t>
  </si>
  <si>
    <t>Kovács Zoltán PhD</t>
  </si>
  <si>
    <t>Pedagógus szakvizsga modul (55 kredit) - Szombathelyiné Nyitrai Ágnes PhD</t>
  </si>
  <si>
    <t>Az adaptivitás pedagógiai kérdései</t>
  </si>
  <si>
    <t xml:space="preserve">Szombathelyiné Nyitrai Ágnes PhD </t>
  </si>
  <si>
    <t>A pedagógiai gyakorlatot támogató kutatások</t>
  </si>
  <si>
    <t>gyj</t>
  </si>
  <si>
    <r>
      <t xml:space="preserve">Szabadonválasztható tárgy (2 kredit) </t>
    </r>
    <r>
      <rPr>
        <sz val="12"/>
        <rFont val="Arial"/>
        <family val="2"/>
        <charset val="238"/>
      </rPr>
      <t xml:space="preserve">- 2 kreditnyi tárgy teljesítése kötelező </t>
    </r>
  </si>
  <si>
    <t>Játék és tanulás</t>
  </si>
  <si>
    <t>Drámapedagógiai gyakorlatok</t>
  </si>
  <si>
    <t xml:space="preserve">Magyar Nyelvi és Kultúratudományi </t>
  </si>
  <si>
    <t>A gyermekek a digitális világban</t>
  </si>
  <si>
    <t>Barkóczy László PhD</t>
  </si>
  <si>
    <t>Domokos Áron PhD</t>
  </si>
  <si>
    <t>Közigazgatási, vezetési ismeretek</t>
  </si>
  <si>
    <t>A köznevelési intézmény szervezete</t>
  </si>
  <si>
    <t>Podráczky Judit  PhD</t>
  </si>
  <si>
    <t>Fináncz Judit PhD</t>
  </si>
  <si>
    <t>Szakmai önismeret, önreflexió és konfliktuskezelés a pedagógiai gyakorlatban (tréning)</t>
  </si>
  <si>
    <t>A pedagógus szerepei és munkatevékenysége</t>
  </si>
  <si>
    <t xml:space="preserve">Speciális nevelési feladatok 1. </t>
  </si>
  <si>
    <t>Di Blasio Barbara PhD</t>
  </si>
  <si>
    <t xml:space="preserve">Speciális nevelési feladatok 2. </t>
  </si>
  <si>
    <t xml:space="preserve">Bencéné Fekete Andrea PhD </t>
  </si>
  <si>
    <t xml:space="preserve">Speciális nevelési feladatok 3. </t>
  </si>
  <si>
    <t>Petőné Csima Melinda PhD</t>
  </si>
  <si>
    <t xml:space="preserve">Pedagógusok mentálhigiénéje </t>
  </si>
  <si>
    <r>
      <t xml:space="preserve">A nevelési, oktatási intézmény hatékonysága </t>
    </r>
    <r>
      <rPr>
        <strike/>
        <sz val="10"/>
        <rFont val="Arial"/>
        <family val="2"/>
        <charset val="238"/>
      </rPr>
      <t/>
    </r>
  </si>
  <si>
    <t>30+25</t>
  </si>
  <si>
    <t>Képzési program (KPR) kódja: 2CLDR17</t>
  </si>
  <si>
    <t>Érvényes: 2017.  szeptember 01-től</t>
  </si>
  <si>
    <t xml:space="preserve">                                                                                          Drámapedagógia területen pedagógus-szakvizsgára felkészítő SZTTK_2017</t>
  </si>
  <si>
    <t>2CPPS1KIS00017</t>
  </si>
  <si>
    <t>2CPPS1NOH00017</t>
  </si>
  <si>
    <t>2CPPS1ISZ00017</t>
  </si>
  <si>
    <t>2CPPS1ÖNI00017</t>
  </si>
  <si>
    <t>2CPPS1PSM00017</t>
  </si>
  <si>
    <t>2CGYP1SNF10017</t>
  </si>
  <si>
    <t>2CPPS1APK00017</t>
  </si>
  <si>
    <t>2CPPS1PGT00017</t>
  </si>
  <si>
    <t>2CPPS1SNF20017</t>
  </si>
  <si>
    <t>2CPPS1SNF30017</t>
  </si>
  <si>
    <t>2CPPS1PME00017</t>
  </si>
  <si>
    <t>2CPPS3JTA00017</t>
  </si>
  <si>
    <t>2CMAG3DPG00017</t>
  </si>
  <si>
    <t>2CTTU3GDV00017</t>
  </si>
  <si>
    <t>2CPPS1SZD00017</t>
  </si>
  <si>
    <t>2CAMT1KVI00017</t>
  </si>
  <si>
    <t>Agrárgazdasági és Menedzsment Tanszék</t>
  </si>
  <si>
    <t>Dr. Kőműves Zsolt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</si>
</sst>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5" borderId="0" applyNumberFormat="0" applyBorder="0" applyAlignment="0" applyProtection="0"/>
  </cellStyleXfs>
  <cellXfs count="299">
    <xf numFmtId="0" fontId="0" fillId="0" borderId="0" xfId="0"/>
    <xf numFmtId="0" fontId="2" fillId="0" borderId="0" xfId="0" applyFont="1"/>
    <xf numFmtId="0" fontId="8" fillId="0" borderId="0" xfId="0" applyFont="1" applyFill="1"/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1" fillId="0" borderId="0" xfId="0" applyFont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left" vertical="center" shrinkToFit="1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Fill="1"/>
    <xf numFmtId="0" fontId="15" fillId="0" borderId="0" xfId="0" applyFont="1" applyFill="1" applyBorder="1"/>
    <xf numFmtId="0" fontId="10" fillId="0" borderId="0" xfId="0" applyFont="1"/>
    <xf numFmtId="0" fontId="10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 shrinkToFit="1"/>
    </xf>
    <xf numFmtId="1" fontId="11" fillId="0" borderId="0" xfId="0" applyNumberFormat="1" applyFont="1" applyFill="1" applyBorder="1" applyAlignment="1">
      <alignment horizontal="center" vertical="center" shrinkToFit="1"/>
    </xf>
    <xf numFmtId="0" fontId="0" fillId="4" borderId="0" xfId="0" applyFill="1" applyBorder="1"/>
    <xf numFmtId="0" fontId="1" fillId="0" borderId="20" xfId="0" applyFont="1" applyBorder="1" applyAlignment="1">
      <alignment vertical="center" shrinkToFit="1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 shrinkToFit="1"/>
    </xf>
    <xf numFmtId="49" fontId="2" fillId="3" borderId="47" xfId="0" applyNumberFormat="1" applyFont="1" applyFill="1" applyBorder="1" applyAlignment="1">
      <alignment horizontal="center" vertical="center" shrinkToFit="1"/>
    </xf>
    <xf numFmtId="49" fontId="2" fillId="3" borderId="44" xfId="0" applyNumberFormat="1" applyFont="1" applyFill="1" applyBorder="1" applyAlignment="1">
      <alignment horizontal="center" vertical="center" shrinkToFit="1"/>
    </xf>
    <xf numFmtId="0" fontId="12" fillId="0" borderId="0" xfId="0" applyFont="1" applyFill="1" applyBorder="1"/>
    <xf numFmtId="0" fontId="15" fillId="0" borderId="0" xfId="0" applyFont="1" applyBorder="1"/>
    <xf numFmtId="0" fontId="2" fillId="3" borderId="1" xfId="0" applyFont="1" applyFill="1" applyBorder="1" applyAlignment="1">
      <alignment horizontal="left" vertical="center" shrinkToFit="1"/>
    </xf>
    <xf numFmtId="0" fontId="2" fillId="3" borderId="8" xfId="0" applyFont="1" applyFill="1" applyBorder="1" applyAlignment="1">
      <alignment horizontal="left" vertical="center" shrinkToFit="1"/>
    </xf>
    <xf numFmtId="0" fontId="2" fillId="3" borderId="44" xfId="0" applyFont="1" applyFill="1" applyBorder="1" applyAlignment="1">
      <alignment horizontal="left" vertical="center" shrinkToFit="1"/>
    </xf>
    <xf numFmtId="0" fontId="2" fillId="3" borderId="56" xfId="0" applyFont="1" applyFill="1" applyBorder="1" applyAlignment="1">
      <alignment horizontal="left" vertical="center" shrinkToFit="1"/>
    </xf>
    <xf numFmtId="0" fontId="2" fillId="3" borderId="47" xfId="0" applyFont="1" applyFill="1" applyBorder="1" applyAlignment="1">
      <alignment horizontal="left" vertical="center" shrinkToFit="1"/>
    </xf>
    <xf numFmtId="0" fontId="2" fillId="3" borderId="45" xfId="0" applyFont="1" applyFill="1" applyBorder="1" applyAlignment="1">
      <alignment horizontal="left" vertical="center" shrinkToFit="1"/>
    </xf>
    <xf numFmtId="0" fontId="0" fillId="0" borderId="0" xfId="0" applyFill="1" applyBorder="1"/>
    <xf numFmtId="0" fontId="1" fillId="3" borderId="7" xfId="0" applyFont="1" applyFill="1" applyBorder="1" applyAlignment="1">
      <alignment vertical="center" shrinkToFit="1"/>
    </xf>
    <xf numFmtId="0" fontId="2" fillId="3" borderId="44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47" xfId="0" applyFont="1" applyFill="1" applyBorder="1" applyAlignment="1">
      <alignment horizontal="center" vertical="center" shrinkToFit="1"/>
    </xf>
    <xf numFmtId="0" fontId="2" fillId="3" borderId="43" xfId="0" applyFont="1" applyFill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49" fontId="1" fillId="0" borderId="9" xfId="0" applyNumberFormat="1" applyFont="1" applyFill="1" applyBorder="1" applyAlignment="1">
      <alignment horizontal="center" vertical="center" shrinkToFit="1"/>
    </xf>
    <xf numFmtId="49" fontId="1" fillId="0" borderId="10" xfId="0" applyNumberFormat="1" applyFont="1" applyFill="1" applyBorder="1" applyAlignment="1">
      <alignment horizontal="center" vertical="center" shrinkToFit="1"/>
    </xf>
    <xf numFmtId="0" fontId="8" fillId="0" borderId="9" xfId="0" applyFont="1" applyFill="1" applyBorder="1"/>
    <xf numFmtId="0" fontId="8" fillId="0" borderId="10" xfId="0" applyFont="1" applyFill="1" applyBorder="1"/>
    <xf numFmtId="0" fontId="8" fillId="0" borderId="11" xfId="0" applyFont="1" applyFill="1" applyBorder="1"/>
    <xf numFmtId="0" fontId="1" fillId="0" borderId="20" xfId="0" applyFont="1" applyFill="1" applyBorder="1" applyAlignment="1">
      <alignment vertical="center" wrapText="1"/>
    </xf>
    <xf numFmtId="49" fontId="1" fillId="0" borderId="14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4" xfId="0" applyNumberFormat="1" applyFont="1" applyFill="1" applyBorder="1" applyAlignment="1">
      <alignment horizontal="center" vertical="center" shrinkToFit="1"/>
    </xf>
    <xf numFmtId="0" fontId="1" fillId="0" borderId="2" xfId="0" applyNumberFormat="1" applyFont="1" applyFill="1" applyBorder="1" applyAlignment="1">
      <alignment horizontal="center" vertical="center" shrinkToFit="1"/>
    </xf>
    <xf numFmtId="0" fontId="8" fillId="0" borderId="14" xfId="0" applyFont="1" applyFill="1" applyBorder="1"/>
    <xf numFmtId="0" fontId="8" fillId="0" borderId="2" xfId="0" applyFont="1" applyFill="1" applyBorder="1"/>
    <xf numFmtId="0" fontId="8" fillId="0" borderId="3" xfId="0" applyFont="1" applyFill="1" applyBorder="1"/>
    <xf numFmtId="0" fontId="1" fillId="0" borderId="20" xfId="1" applyFont="1" applyFill="1" applyBorder="1" applyAlignment="1">
      <alignment horizontal="left" vertical="center" shrinkToFit="1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left" vertical="center" shrinkToFit="1"/>
    </xf>
    <xf numFmtId="49" fontId="1" fillId="0" borderId="2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/>
    <xf numFmtId="0" fontId="1" fillId="0" borderId="20" xfId="0" applyFont="1" applyFill="1" applyBorder="1" applyAlignment="1">
      <alignment vertical="center" shrinkToFit="1"/>
    </xf>
    <xf numFmtId="0" fontId="1" fillId="0" borderId="23" xfId="0" applyFont="1" applyFill="1" applyBorder="1" applyAlignment="1">
      <alignment vertical="center" shrinkToFit="1"/>
    </xf>
    <xf numFmtId="0" fontId="1" fillId="0" borderId="5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 shrinkToFit="1"/>
    </xf>
    <xf numFmtId="0" fontId="1" fillId="0" borderId="38" xfId="0" applyFont="1" applyFill="1" applyBorder="1" applyAlignment="1">
      <alignment vertical="center" shrinkToFit="1"/>
    </xf>
    <xf numFmtId="0" fontId="1" fillId="0" borderId="19" xfId="0" applyFont="1" applyFill="1" applyBorder="1"/>
    <xf numFmtId="0" fontId="1" fillId="0" borderId="19" xfId="0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 shrinkToFit="1"/>
    </xf>
    <xf numFmtId="0" fontId="1" fillId="0" borderId="41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shrinkToFit="1"/>
    </xf>
    <xf numFmtId="0" fontId="1" fillId="0" borderId="46" xfId="0" applyFont="1" applyFill="1" applyBorder="1" applyAlignment="1">
      <alignment vertical="center" shrinkToFit="1"/>
    </xf>
    <xf numFmtId="0" fontId="1" fillId="0" borderId="23" xfId="0" applyFont="1" applyFill="1" applyBorder="1"/>
    <xf numFmtId="0" fontId="1" fillId="0" borderId="21" xfId="0" applyFont="1" applyFill="1" applyBorder="1" applyAlignment="1">
      <alignment horizontal="center" vertical="center" shrinkToFit="1"/>
    </xf>
    <xf numFmtId="0" fontId="8" fillId="0" borderId="4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0" fontId="1" fillId="0" borderId="42" xfId="0" applyFont="1" applyFill="1" applyBorder="1" applyAlignment="1">
      <alignment horizontal="center" vertical="center" shrinkToFit="1"/>
    </xf>
    <xf numFmtId="0" fontId="1" fillId="0" borderId="50" xfId="0" applyFont="1" applyFill="1" applyBorder="1" applyAlignment="1">
      <alignment horizontal="center" vertical="center" shrinkToFit="1"/>
    </xf>
    <xf numFmtId="0" fontId="1" fillId="0" borderId="51" xfId="0" applyFont="1" applyFill="1" applyBorder="1" applyAlignment="1">
      <alignment horizontal="center" vertical="center" shrinkToFit="1"/>
    </xf>
    <xf numFmtId="0" fontId="1" fillId="0" borderId="53" xfId="0" applyFont="1" applyFill="1" applyBorder="1" applyAlignment="1">
      <alignment horizontal="center" vertical="center" shrinkToFit="1"/>
    </xf>
    <xf numFmtId="0" fontId="1" fillId="0" borderId="52" xfId="0" applyFont="1" applyFill="1" applyBorder="1" applyAlignment="1">
      <alignment horizontal="center" vertical="center" shrinkToFit="1"/>
    </xf>
    <xf numFmtId="0" fontId="1" fillId="0" borderId="54" xfId="0" applyFont="1" applyFill="1" applyBorder="1" applyAlignment="1">
      <alignment horizontal="center" vertical="center" shrinkToFit="1"/>
    </xf>
    <xf numFmtId="0" fontId="8" fillId="0" borderId="23" xfId="0" applyFont="1" applyFill="1" applyBorder="1"/>
    <xf numFmtId="0" fontId="1" fillId="0" borderId="22" xfId="0" applyFont="1" applyFill="1" applyBorder="1"/>
    <xf numFmtId="0" fontId="1" fillId="0" borderId="4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0" borderId="2" xfId="0" applyFill="1" applyBorder="1"/>
    <xf numFmtId="0" fontId="1" fillId="0" borderId="37" xfId="0" applyFont="1" applyFill="1" applyBorder="1" applyAlignment="1">
      <alignment vertical="center" shrinkToFit="1"/>
    </xf>
    <xf numFmtId="0" fontId="8" fillId="0" borderId="15" xfId="0" applyFont="1" applyFill="1" applyBorder="1"/>
    <xf numFmtId="0" fontId="1" fillId="0" borderId="14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20" xfId="0" applyFont="1" applyFill="1" applyBorder="1"/>
    <xf numFmtId="0" fontId="8" fillId="0" borderId="20" xfId="0" applyFont="1" applyFill="1" applyBorder="1"/>
    <xf numFmtId="0" fontId="1" fillId="0" borderId="18" xfId="0" applyFont="1" applyFill="1" applyBorder="1" applyAlignment="1">
      <alignment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24" xfId="0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horizontal="center" vertical="center" shrinkToFit="1"/>
    </xf>
    <xf numFmtId="0" fontId="1" fillId="0" borderId="26" xfId="0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vertical="center" shrinkToFit="1"/>
    </xf>
    <xf numFmtId="0" fontId="1" fillId="0" borderId="39" xfId="0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vertical="center" shrinkToFit="1"/>
    </xf>
    <xf numFmtId="0" fontId="1" fillId="0" borderId="55" xfId="0" applyFont="1" applyFill="1" applyBorder="1"/>
    <xf numFmtId="0" fontId="1" fillId="0" borderId="22" xfId="0" applyFont="1" applyFill="1" applyBorder="1" applyAlignment="1">
      <alignment horizontal="center" vertical="center" shrinkToFit="1"/>
    </xf>
    <xf numFmtId="0" fontId="1" fillId="0" borderId="32" xfId="0" applyFont="1" applyFill="1" applyBorder="1" applyAlignment="1">
      <alignment vertical="center" shrinkToFit="1"/>
    </xf>
    <xf numFmtId="0" fontId="1" fillId="0" borderId="55" xfId="0" applyFont="1" applyFill="1" applyBorder="1" applyAlignment="1">
      <alignment vertical="center" shrinkToFit="1"/>
    </xf>
    <xf numFmtId="0" fontId="1" fillId="0" borderId="23" xfId="0" applyFont="1" applyFill="1" applyBorder="1" applyAlignment="1">
      <alignment horizontal="center" vertical="center" shrinkToFit="1"/>
    </xf>
    <xf numFmtId="0" fontId="1" fillId="0" borderId="57" xfId="0" applyFont="1" applyFill="1" applyBorder="1" applyAlignment="1">
      <alignment horizontal="center" vertical="center" shrinkToFit="1"/>
    </xf>
    <xf numFmtId="0" fontId="1" fillId="0" borderId="27" xfId="0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wrapText="1"/>
    </xf>
    <xf numFmtId="0" fontId="1" fillId="0" borderId="55" xfId="0" applyFont="1" applyFill="1" applyBorder="1" applyAlignment="1">
      <alignment wrapText="1"/>
    </xf>
    <xf numFmtId="0" fontId="1" fillId="0" borderId="1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8" xfId="0" applyFont="1" applyFill="1" applyBorder="1" applyAlignment="1">
      <alignment horizontal="center" vertical="center" shrinkToFit="1"/>
    </xf>
    <xf numFmtId="49" fontId="1" fillId="0" borderId="22" xfId="0" applyNumberFormat="1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49" fontId="1" fillId="0" borderId="20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1" fillId="0" borderId="55" xfId="0" applyFont="1" applyFill="1" applyBorder="1" applyAlignment="1">
      <alignment horizontal="left" wrapText="1"/>
    </xf>
    <xf numFmtId="0" fontId="1" fillId="0" borderId="49" xfId="0" applyFont="1" applyFill="1" applyBorder="1" applyAlignment="1">
      <alignment wrapText="1"/>
    </xf>
    <xf numFmtId="49" fontId="1" fillId="0" borderId="23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shrinkToFit="1"/>
    </xf>
    <xf numFmtId="49" fontId="1" fillId="0" borderId="18" xfId="0" applyNumberFormat="1" applyFont="1" applyFill="1" applyBorder="1" applyAlignment="1">
      <alignment horizontal="center" vertical="center" shrinkToFit="1"/>
    </xf>
    <xf numFmtId="0" fontId="1" fillId="0" borderId="58" xfId="0" applyFont="1" applyFill="1" applyBorder="1" applyAlignment="1">
      <alignment horizontal="center" vertical="center" shrinkToFit="1"/>
    </xf>
    <xf numFmtId="49" fontId="1" fillId="0" borderId="58" xfId="0" applyNumberFormat="1" applyFont="1" applyFill="1" applyBorder="1" applyAlignment="1">
      <alignment horizontal="center" vertical="center" shrinkToFit="1"/>
    </xf>
    <xf numFmtId="49" fontId="1" fillId="0" borderId="25" xfId="0" applyNumberFormat="1" applyFont="1" applyFill="1" applyBorder="1" applyAlignment="1">
      <alignment horizontal="center" vertical="center" shrinkToFit="1"/>
    </xf>
    <xf numFmtId="1" fontId="2" fillId="3" borderId="7" xfId="0" applyNumberFormat="1" applyFont="1" applyFill="1" applyBorder="1" applyAlignment="1">
      <alignment horizontal="center" vertical="center" shrinkToFit="1"/>
    </xf>
    <xf numFmtId="0" fontId="1" fillId="3" borderId="7" xfId="0" applyFont="1" applyFill="1" applyBorder="1" applyAlignment="1">
      <alignment horizontal="center" vertical="center" shrinkToFit="1"/>
    </xf>
    <xf numFmtId="0" fontId="1" fillId="3" borderId="1" xfId="0" applyFont="1" applyFill="1" applyBorder="1"/>
    <xf numFmtId="0" fontId="3" fillId="9" borderId="19" xfId="0" applyFont="1" applyFill="1" applyBorder="1" applyAlignment="1">
      <alignment horizontal="center" vertical="center" shrinkToFit="1"/>
    </xf>
    <xf numFmtId="0" fontId="3" fillId="9" borderId="9" xfId="0" applyFont="1" applyFill="1" applyBorder="1" applyAlignment="1">
      <alignment horizontal="center" vertical="center" shrinkToFit="1"/>
    </xf>
    <xf numFmtId="0" fontId="3" fillId="9" borderId="10" xfId="0" applyFont="1" applyFill="1" applyBorder="1" applyAlignment="1">
      <alignment horizontal="center" vertical="center" shrinkToFit="1"/>
    </xf>
    <xf numFmtId="0" fontId="3" fillId="9" borderId="11" xfId="0" applyFont="1" applyFill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8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2" xfId="0" applyFont="1" applyBorder="1"/>
    <xf numFmtId="0" fontId="3" fillId="9" borderId="22" xfId="0" applyFont="1" applyFill="1" applyBorder="1" applyAlignment="1">
      <alignment horizontal="center" vertical="center" shrinkToFit="1"/>
    </xf>
    <xf numFmtId="0" fontId="3" fillId="9" borderId="41" xfId="0" applyFont="1" applyFill="1" applyBorder="1" applyAlignment="1">
      <alignment horizontal="center" vertical="center" shrinkToFit="1"/>
    </xf>
    <xf numFmtId="0" fontId="3" fillId="9" borderId="12" xfId="0" applyFont="1" applyFill="1" applyBorder="1" applyAlignment="1">
      <alignment horizontal="center" vertical="center" shrinkToFit="1"/>
    </xf>
    <xf numFmtId="0" fontId="3" fillId="9" borderId="59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 wrapText="1"/>
    </xf>
    <xf numFmtId="1" fontId="2" fillId="10" borderId="23" xfId="0" applyNumberFormat="1" applyFont="1" applyFill="1" applyBorder="1" applyAlignment="1">
      <alignment horizontal="center" vertical="center" shrinkToFit="1"/>
    </xf>
    <xf numFmtId="0" fontId="2" fillId="10" borderId="4" xfId="0" applyFont="1" applyFill="1" applyBorder="1" applyAlignment="1">
      <alignment horizontal="center" vertical="center" shrinkToFit="1"/>
    </xf>
    <xf numFmtId="0" fontId="2" fillId="10" borderId="5" xfId="0" applyFont="1" applyFill="1" applyBorder="1" applyAlignment="1">
      <alignment horizontal="center" vertical="center" shrinkToFit="1"/>
    </xf>
    <xf numFmtId="0" fontId="2" fillId="10" borderId="6" xfId="0" applyFont="1" applyFill="1" applyBorder="1" applyAlignment="1">
      <alignment horizontal="center" vertical="center" shrinkToFit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/>
    </xf>
    <xf numFmtId="0" fontId="1" fillId="0" borderId="60" xfId="0" applyFont="1" applyBorder="1"/>
    <xf numFmtId="0" fontId="1" fillId="0" borderId="19" xfId="1" applyFont="1" applyFill="1" applyBorder="1" applyAlignment="1">
      <alignment horizontal="left" vertical="center" shrinkToFit="1"/>
    </xf>
    <xf numFmtId="0" fontId="1" fillId="0" borderId="19" xfId="0" applyFont="1" applyFill="1" applyBorder="1" applyAlignment="1">
      <alignment vertical="center" wrapText="1"/>
    </xf>
    <xf numFmtId="0" fontId="1" fillId="0" borderId="9" xfId="0" applyNumberFormat="1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left" vertical="center" shrinkToFit="1"/>
    </xf>
    <xf numFmtId="0" fontId="1" fillId="0" borderId="20" xfId="0" applyFont="1" applyFill="1" applyBorder="1" applyAlignment="1">
      <alignment vertical="center"/>
    </xf>
    <xf numFmtId="0" fontId="1" fillId="0" borderId="58" xfId="0" applyNumberFormat="1" applyFont="1" applyFill="1" applyBorder="1" applyAlignment="1">
      <alignment horizontal="center" vertical="center" shrinkToFit="1"/>
    </xf>
    <xf numFmtId="0" fontId="1" fillId="0" borderId="25" xfId="0" applyNumberFormat="1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left" vertical="center" shrinkToFit="1"/>
    </xf>
    <xf numFmtId="0" fontId="1" fillId="0" borderId="18" xfId="0" applyFont="1" applyBorder="1"/>
    <xf numFmtId="49" fontId="2" fillId="2" borderId="7" xfId="0" applyNumberFormat="1" applyFont="1" applyFill="1" applyBorder="1" applyAlignment="1">
      <alignment horizontal="center" vertical="center" shrinkToFit="1"/>
    </xf>
    <xf numFmtId="1" fontId="1" fillId="0" borderId="22" xfId="0" applyNumberFormat="1" applyFont="1" applyBorder="1" applyAlignment="1">
      <alignment horizontal="center" vertical="center" shrinkToFit="1"/>
    </xf>
    <xf numFmtId="1" fontId="1" fillId="0" borderId="20" xfId="0" applyNumberFormat="1" applyFont="1" applyBorder="1" applyAlignment="1">
      <alignment horizontal="center" vertical="center" shrinkToFit="1"/>
    </xf>
    <xf numFmtId="1" fontId="11" fillId="3" borderId="7" xfId="0" applyNumberFormat="1" applyFont="1" applyFill="1" applyBorder="1" applyAlignment="1">
      <alignment horizontal="center" vertical="center" shrinkToFit="1"/>
    </xf>
    <xf numFmtId="0" fontId="1" fillId="0" borderId="18" xfId="0" applyFont="1" applyBorder="1" applyAlignment="1">
      <alignment horizontal="center"/>
    </xf>
    <xf numFmtId="0" fontId="1" fillId="0" borderId="61" xfId="0" applyFont="1" applyFill="1" applyBorder="1"/>
    <xf numFmtId="0" fontId="15" fillId="0" borderId="2" xfId="0" applyFont="1" applyFill="1" applyBorder="1"/>
    <xf numFmtId="0" fontId="1" fillId="0" borderId="30" xfId="0" applyFont="1" applyFill="1" applyBorder="1"/>
    <xf numFmtId="0" fontId="12" fillId="0" borderId="2" xfId="0" applyFont="1" applyFill="1" applyBorder="1"/>
    <xf numFmtId="0" fontId="2" fillId="3" borderId="64" xfId="0" applyFont="1" applyFill="1" applyBorder="1" applyAlignment="1">
      <alignment horizontal="center" vertical="center" shrinkToFit="1"/>
    </xf>
    <xf numFmtId="0" fontId="2" fillId="3" borderId="50" xfId="0" applyFont="1" applyFill="1" applyBorder="1" applyAlignment="1">
      <alignment horizontal="center" vertical="center" shrinkToFit="1"/>
    </xf>
    <xf numFmtId="0" fontId="2" fillId="3" borderId="63" xfId="0" applyFont="1" applyFill="1" applyBorder="1" applyAlignment="1">
      <alignment horizontal="center" vertical="center" shrinkToFit="1"/>
    </xf>
    <xf numFmtId="0" fontId="2" fillId="3" borderId="42" xfId="0" applyFont="1" applyFill="1" applyBorder="1" applyAlignment="1">
      <alignment horizontal="center" vertical="center" shrinkToFit="1"/>
    </xf>
    <xf numFmtId="0" fontId="2" fillId="3" borderId="62" xfId="0" applyFont="1" applyFill="1" applyBorder="1" applyAlignment="1">
      <alignment horizontal="center" vertical="center" shrinkToFit="1"/>
    </xf>
    <xf numFmtId="0" fontId="2" fillId="3" borderId="5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2" fillId="3" borderId="42" xfId="0" applyFont="1" applyFill="1" applyBorder="1" applyAlignment="1">
      <alignment horizontal="left" vertical="center" shrinkToFit="1"/>
    </xf>
    <xf numFmtId="0" fontId="2" fillId="3" borderId="50" xfId="0" applyFont="1" applyFill="1" applyBorder="1" applyAlignment="1">
      <alignment horizontal="left" vertical="center" shrinkToFit="1"/>
    </xf>
    <xf numFmtId="0" fontId="2" fillId="3" borderId="51" xfId="0" applyFont="1" applyFill="1" applyBorder="1" applyAlignment="1">
      <alignment horizontal="left" vertical="center" shrinkToFit="1"/>
    </xf>
    <xf numFmtId="0" fontId="1" fillId="0" borderId="59" xfId="0" applyFont="1" applyFill="1" applyBorder="1" applyAlignment="1">
      <alignment horizontal="center" vertical="center" shrinkToFit="1"/>
    </xf>
    <xf numFmtId="0" fontId="15" fillId="0" borderId="12" xfId="0" applyFont="1" applyFill="1" applyBorder="1"/>
    <xf numFmtId="0" fontId="1" fillId="0" borderId="65" xfId="0" applyFont="1" applyFill="1" applyBorder="1"/>
    <xf numFmtId="0" fontId="8" fillId="0" borderId="22" xfId="0" applyFont="1" applyFill="1" applyBorder="1"/>
    <xf numFmtId="0" fontId="15" fillId="0" borderId="9" xfId="0" applyFont="1" applyFill="1" applyBorder="1"/>
    <xf numFmtId="0" fontId="15" fillId="0" borderId="10" xfId="0" applyFont="1" applyFill="1" applyBorder="1"/>
    <xf numFmtId="0" fontId="15" fillId="0" borderId="11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0" fontId="15" fillId="0" borderId="6" xfId="0" applyFont="1" applyFill="1" applyBorder="1"/>
    <xf numFmtId="0" fontId="15" fillId="0" borderId="14" xfId="0" applyFont="1" applyFill="1" applyBorder="1"/>
    <xf numFmtId="0" fontId="15" fillId="0" borderId="3" xfId="0" applyFont="1" applyFill="1" applyBorder="1"/>
    <xf numFmtId="0" fontId="12" fillId="0" borderId="14" xfId="0" applyFont="1" applyFill="1" applyBorder="1"/>
    <xf numFmtId="0" fontId="12" fillId="0" borderId="3" xfId="0" applyFont="1" applyFill="1" applyBorder="1"/>
    <xf numFmtId="0" fontId="0" fillId="0" borderId="14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1" fillId="0" borderId="59" xfId="0" applyFont="1" applyFill="1" applyBorder="1" applyAlignment="1">
      <alignment horizontal="center"/>
    </xf>
    <xf numFmtId="0" fontId="15" fillId="0" borderId="41" xfId="0" applyFont="1" applyFill="1" applyBorder="1"/>
    <xf numFmtId="0" fontId="15" fillId="0" borderId="59" xfId="0" applyFont="1" applyFill="1" applyBorder="1"/>
    <xf numFmtId="0" fontId="1" fillId="0" borderId="32" xfId="0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vertical="center" shrinkToFit="1"/>
    </xf>
    <xf numFmtId="0" fontId="0" fillId="0" borderId="58" xfId="0" applyFill="1" applyBorder="1"/>
    <xf numFmtId="0" fontId="0" fillId="0" borderId="25" xfId="0" applyFill="1" applyBorder="1"/>
    <xf numFmtId="0" fontId="0" fillId="0" borderId="27" xfId="0" applyFill="1" applyBorder="1"/>
    <xf numFmtId="0" fontId="1" fillId="0" borderId="60" xfId="0" applyFont="1" applyFill="1" applyBorder="1"/>
    <xf numFmtId="0" fontId="8" fillId="0" borderId="18" xfId="0" applyFont="1" applyFill="1" applyBorder="1"/>
    <xf numFmtId="49" fontId="1" fillId="0" borderId="22" xfId="0" applyNumberFormat="1" applyFont="1" applyFill="1" applyBorder="1" applyAlignment="1">
      <alignment vertical="center" shrinkToFi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Fill="1" applyBorder="1" applyAlignment="1">
      <alignment vertical="center" shrinkToFit="1"/>
    </xf>
    <xf numFmtId="0" fontId="1" fillId="0" borderId="35" xfId="0" applyFont="1" applyFill="1" applyBorder="1" applyAlignment="1">
      <alignment horizontal="center" vertical="center" shrinkToFit="1"/>
    </xf>
    <xf numFmtId="0" fontId="8" fillId="0" borderId="66" xfId="0" applyFont="1" applyFill="1" applyBorder="1"/>
    <xf numFmtId="0" fontId="8" fillId="0" borderId="52" xfId="0" applyFont="1" applyFill="1" applyBorder="1"/>
    <xf numFmtId="0" fontId="8" fillId="0" borderId="67" xfId="0" applyFont="1" applyFill="1" applyBorder="1"/>
    <xf numFmtId="0" fontId="1" fillId="0" borderId="66" xfId="0" applyFont="1" applyFill="1" applyBorder="1" applyAlignment="1">
      <alignment horizontal="center" vertical="center" shrinkToFit="1"/>
    </xf>
    <xf numFmtId="0" fontId="1" fillId="0" borderId="67" xfId="0" applyFont="1" applyFill="1" applyBorder="1" applyAlignment="1">
      <alignment horizontal="center" vertical="center" shrinkToFit="1"/>
    </xf>
    <xf numFmtId="0" fontId="8" fillId="0" borderId="21" xfId="0" applyFont="1" applyFill="1" applyBorder="1"/>
    <xf numFmtId="0" fontId="0" fillId="0" borderId="8" xfId="0" applyBorder="1" applyAlignment="1">
      <alignment vertical="center" shrinkToFit="1"/>
    </xf>
    <xf numFmtId="0" fontId="0" fillId="0" borderId="44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1" fillId="10" borderId="25" xfId="0" applyFont="1" applyFill="1" applyBorder="1" applyAlignment="1">
      <alignment vertical="center" shrinkToFit="1"/>
    </xf>
    <xf numFmtId="0" fontId="1" fillId="9" borderId="12" xfId="0" applyFont="1" applyFill="1" applyBorder="1" applyAlignment="1">
      <alignment horizontal="left" vertical="center" shrinkToFit="1"/>
    </xf>
    <xf numFmtId="0" fontId="3" fillId="7" borderId="43" xfId="0" applyFont="1" applyFill="1" applyBorder="1" applyAlignment="1">
      <alignment horizontal="center" vertical="center" shrinkToFit="1"/>
    </xf>
    <xf numFmtId="0" fontId="3" fillId="7" borderId="17" xfId="0" applyFont="1" applyFill="1" applyBorder="1" applyAlignment="1">
      <alignment horizontal="center" vertical="center" shrinkToFit="1"/>
    </xf>
    <xf numFmtId="0" fontId="3" fillId="7" borderId="1" xfId="0" applyFont="1" applyFill="1" applyBorder="1" applyAlignment="1">
      <alignment horizontal="center" vertical="center" shrinkToFit="1"/>
    </xf>
    <xf numFmtId="0" fontId="3" fillId="6" borderId="43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8" borderId="43" xfId="0" applyFont="1" applyFill="1" applyBorder="1" applyAlignment="1">
      <alignment horizontal="center"/>
    </xf>
    <xf numFmtId="0" fontId="3" fillId="8" borderId="17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35" xfId="0" applyNumberFormat="1" applyFont="1" applyBorder="1" applyAlignment="1">
      <alignment horizontal="center" vertical="center" shrinkToFit="1"/>
    </xf>
    <xf numFmtId="49" fontId="7" fillId="0" borderId="36" xfId="0" applyNumberFormat="1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L72"/>
  <sheetViews>
    <sheetView tabSelected="1" topLeftCell="C10" zoomScaleNormal="100" zoomScaleSheetLayoutView="90" workbookViewId="0">
      <selection activeCell="U20" sqref="U20"/>
    </sheetView>
  </sheetViews>
  <sheetFormatPr defaultRowHeight="12.75" x14ac:dyDescent="0.2"/>
  <cols>
    <col min="1" max="1" width="25.5703125" style="11" customWidth="1"/>
    <col min="2" max="2" width="51.28515625" style="8" customWidth="1"/>
    <col min="3" max="3" width="21" style="9" customWidth="1"/>
    <col min="4" max="4" width="4.42578125" style="8" bestFit="1" customWidth="1"/>
    <col min="5" max="5" width="6" style="8" bestFit="1" customWidth="1"/>
    <col min="6" max="6" width="6.7109375" style="8" bestFit="1" customWidth="1"/>
    <col min="7" max="7" width="5.140625" style="8" bestFit="1" customWidth="1"/>
    <col min="8" max="8" width="4.42578125" style="8" bestFit="1" customWidth="1"/>
    <col min="9" max="9" width="3.28515625" style="8" bestFit="1" customWidth="1"/>
    <col min="10" max="10" width="6.7109375" style="11" bestFit="1" customWidth="1"/>
    <col min="11" max="11" width="5.140625" style="8" bestFit="1" customWidth="1"/>
    <col min="12" max="12" width="4.42578125" style="8" bestFit="1" customWidth="1"/>
    <col min="13" max="13" width="3.28515625" style="8" bestFit="1" customWidth="1"/>
    <col min="14" max="14" width="6.7109375" style="8" bestFit="1" customWidth="1"/>
    <col min="15" max="15" width="5.140625" style="8" bestFit="1" customWidth="1"/>
    <col min="16" max="16" width="4.42578125" style="8" bestFit="1" customWidth="1"/>
    <col min="17" max="17" width="3.28515625" style="8" bestFit="1" customWidth="1"/>
    <col min="18" max="18" width="6.7109375" style="8" bestFit="1" customWidth="1"/>
    <col min="19" max="19" width="5.140625" style="8" bestFit="1" customWidth="1"/>
    <col min="20" max="20" width="30.85546875" style="10" bestFit="1" customWidth="1"/>
    <col min="21" max="21" width="58" style="24" customWidth="1"/>
    <col min="26" max="26" width="9.140625" style="18"/>
  </cols>
  <sheetData>
    <row r="1" spans="1:66" ht="18" x14ac:dyDescent="0.2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</row>
    <row r="2" spans="1:66" ht="18" x14ac:dyDescent="0.2">
      <c r="A2" s="277" t="s">
        <v>129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61"/>
    </row>
    <row r="3" spans="1:66" ht="15.75" x14ac:dyDescent="0.2">
      <c r="A3" s="274" t="s">
        <v>127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</row>
    <row r="4" spans="1:66" ht="15.75" x14ac:dyDescent="0.2">
      <c r="A4" s="274" t="s">
        <v>15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</row>
    <row r="5" spans="1:66" ht="14.25" x14ac:dyDescent="0.2">
      <c r="A5" s="275" t="s">
        <v>128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</row>
    <row r="7" spans="1:66" ht="13.5" thickBot="1" x14ac:dyDescent="0.25">
      <c r="E7" s="276"/>
      <c r="F7" s="276"/>
    </row>
    <row r="8" spans="1:66" s="3" customFormat="1" ht="15" thickBot="1" x14ac:dyDescent="0.25">
      <c r="A8" s="7"/>
      <c r="B8" s="52" t="s">
        <v>16</v>
      </c>
      <c r="C8" s="190" t="s">
        <v>18</v>
      </c>
      <c r="D8" s="7"/>
      <c r="F8" s="30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4"/>
      <c r="V8" s="4"/>
      <c r="W8" s="4"/>
      <c r="X8" s="4"/>
      <c r="Y8" s="4"/>
      <c r="Z8" s="19"/>
      <c r="AA8" s="4"/>
      <c r="AB8" s="4"/>
      <c r="AC8" s="4"/>
      <c r="AD8" s="4"/>
      <c r="AE8" s="4"/>
      <c r="AF8" s="4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</row>
    <row r="9" spans="1:66" s="3" customFormat="1" ht="14.25" x14ac:dyDescent="0.2">
      <c r="A9" s="7"/>
      <c r="B9" s="51" t="s">
        <v>28</v>
      </c>
      <c r="C9" s="191">
        <v>55</v>
      </c>
      <c r="D9" s="7"/>
      <c r="E9" s="31"/>
      <c r="F9" s="30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4"/>
      <c r="V9" s="4"/>
      <c r="W9" s="4"/>
      <c r="X9" s="4"/>
      <c r="Y9" s="4"/>
      <c r="Z9" s="19"/>
      <c r="AA9" s="4"/>
      <c r="AB9" s="4"/>
      <c r="AC9" s="4"/>
      <c r="AD9" s="4"/>
      <c r="AE9" s="4"/>
      <c r="AF9" s="4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</row>
    <row r="10" spans="1:66" s="3" customFormat="1" ht="14.25" x14ac:dyDescent="0.2">
      <c r="A10" s="7"/>
      <c r="B10" s="29" t="s">
        <v>17</v>
      </c>
      <c r="C10" s="192">
        <v>10</v>
      </c>
      <c r="D10" s="7"/>
      <c r="E10" s="31"/>
      <c r="F10" s="30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4"/>
      <c r="V10" s="4"/>
      <c r="W10" s="4"/>
      <c r="X10" s="4"/>
      <c r="Y10" s="4"/>
      <c r="Z10" s="19"/>
      <c r="AA10" s="4"/>
      <c r="AB10" s="4"/>
      <c r="AC10" s="4"/>
      <c r="AD10" s="4"/>
      <c r="AE10" s="4"/>
      <c r="AF10" s="4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</row>
    <row r="11" spans="1:66" s="3" customFormat="1" ht="15" thickBot="1" x14ac:dyDescent="0.25">
      <c r="A11" s="7"/>
      <c r="B11" s="189" t="s">
        <v>30</v>
      </c>
      <c r="C11" s="194" t="s">
        <v>126</v>
      </c>
      <c r="D11" s="7"/>
      <c r="E11" s="31"/>
      <c r="F11" s="30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4"/>
      <c r="V11" s="4"/>
      <c r="W11" s="4"/>
      <c r="X11" s="4"/>
      <c r="Y11" s="4"/>
      <c r="Z11" s="19"/>
      <c r="AA11" s="4"/>
      <c r="AB11" s="4"/>
      <c r="AC11" s="4"/>
      <c r="AD11" s="4"/>
      <c r="AE11" s="4"/>
      <c r="AF11" s="4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</row>
    <row r="12" spans="1:66" s="3" customFormat="1" ht="13.5" thickBot="1" x14ac:dyDescent="0.25">
      <c r="A12" s="11"/>
      <c r="B12" s="17" t="s">
        <v>19</v>
      </c>
      <c r="C12" s="193">
        <v>120</v>
      </c>
      <c r="D12" s="8"/>
      <c r="E12" s="31"/>
      <c r="F12" s="30"/>
      <c r="G12" s="8"/>
      <c r="H12" s="8"/>
      <c r="I12" s="8"/>
      <c r="J12" s="11"/>
      <c r="K12" s="8"/>
      <c r="L12" s="8"/>
      <c r="M12" s="8"/>
      <c r="N12" s="8"/>
      <c r="O12" s="8"/>
      <c r="P12" s="8"/>
      <c r="Q12" s="8"/>
      <c r="R12" s="8"/>
      <c r="S12" s="8"/>
      <c r="T12" s="8"/>
      <c r="U12" s="25"/>
      <c r="V12" s="5"/>
      <c r="W12" s="5"/>
      <c r="X12" s="5"/>
      <c r="Y12" s="5"/>
      <c r="Z12" s="20"/>
      <c r="AA12" s="5"/>
      <c r="AB12" s="5"/>
      <c r="AC12" s="5"/>
      <c r="AD12" s="5"/>
      <c r="AE12" s="5"/>
      <c r="AF12" s="6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</row>
    <row r="13" spans="1:66" s="3" customFormat="1" x14ac:dyDescent="0.2">
      <c r="A13" s="11"/>
      <c r="B13" s="26"/>
      <c r="C13" s="27"/>
      <c r="D13" s="8"/>
      <c r="E13" s="8"/>
      <c r="F13" s="8"/>
      <c r="G13" s="8"/>
      <c r="H13" s="8"/>
      <c r="I13" s="8"/>
      <c r="J13" s="11"/>
      <c r="K13" s="8"/>
      <c r="L13" s="8"/>
      <c r="M13" s="8"/>
      <c r="N13" s="8"/>
      <c r="O13" s="8"/>
      <c r="P13" s="8"/>
      <c r="Q13" s="8"/>
      <c r="R13" s="8"/>
      <c r="S13" s="8"/>
      <c r="T13" s="8"/>
      <c r="U13" s="25"/>
      <c r="V13" s="5"/>
      <c r="W13" s="5"/>
      <c r="X13" s="5"/>
      <c r="Y13" s="5"/>
      <c r="Z13" s="20"/>
      <c r="AA13" s="5"/>
      <c r="AB13" s="5"/>
      <c r="AC13" s="5"/>
      <c r="AD13" s="5"/>
      <c r="AE13" s="5"/>
      <c r="AF13" s="6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</row>
    <row r="14" spans="1:66" ht="13.5" thickBot="1" x14ac:dyDescent="0.25"/>
    <row r="15" spans="1:66" s="1" customFormat="1" x14ac:dyDescent="0.2">
      <c r="A15" s="290" t="s">
        <v>9</v>
      </c>
      <c r="B15" s="279" t="s">
        <v>1</v>
      </c>
      <c r="C15" s="285" t="s">
        <v>13</v>
      </c>
      <c r="D15" s="282" t="s">
        <v>2</v>
      </c>
      <c r="E15" s="283"/>
      <c r="F15" s="283"/>
      <c r="G15" s="284"/>
      <c r="H15" s="282" t="s">
        <v>6</v>
      </c>
      <c r="I15" s="283"/>
      <c r="J15" s="283"/>
      <c r="K15" s="284"/>
      <c r="L15" s="283" t="s">
        <v>7</v>
      </c>
      <c r="M15" s="283"/>
      <c r="N15" s="283"/>
      <c r="O15" s="284"/>
      <c r="P15" s="282" t="s">
        <v>8</v>
      </c>
      <c r="Q15" s="283"/>
      <c r="R15" s="283"/>
      <c r="S15" s="284"/>
      <c r="T15" s="290" t="s">
        <v>10</v>
      </c>
      <c r="U15" s="296" t="s">
        <v>20</v>
      </c>
      <c r="Z15" s="21"/>
    </row>
    <row r="16" spans="1:66" s="1" customFormat="1" x14ac:dyDescent="0.2">
      <c r="A16" s="291"/>
      <c r="B16" s="280"/>
      <c r="C16" s="286"/>
      <c r="D16" s="295" t="s">
        <v>11</v>
      </c>
      <c r="E16" s="289"/>
      <c r="F16" s="12" t="s">
        <v>12</v>
      </c>
      <c r="G16" s="13" t="s">
        <v>5</v>
      </c>
      <c r="H16" s="288" t="s">
        <v>11</v>
      </c>
      <c r="I16" s="289"/>
      <c r="J16" s="12" t="s">
        <v>12</v>
      </c>
      <c r="K16" s="13" t="s">
        <v>5</v>
      </c>
      <c r="L16" s="288" t="s">
        <v>11</v>
      </c>
      <c r="M16" s="289"/>
      <c r="N16" s="12" t="s">
        <v>12</v>
      </c>
      <c r="O16" s="13" t="s">
        <v>5</v>
      </c>
      <c r="P16" s="288" t="s">
        <v>11</v>
      </c>
      <c r="Q16" s="289"/>
      <c r="R16" s="12" t="s">
        <v>12</v>
      </c>
      <c r="S16" s="13" t="s">
        <v>5</v>
      </c>
      <c r="T16" s="293"/>
      <c r="U16" s="297"/>
      <c r="Z16" s="21"/>
    </row>
    <row r="17" spans="1:1156" s="1" customFormat="1" ht="13.5" thickBot="1" x14ac:dyDescent="0.25">
      <c r="A17" s="292"/>
      <c r="B17" s="281"/>
      <c r="C17" s="287"/>
      <c r="D17" s="14" t="s">
        <v>3</v>
      </c>
      <c r="E17" s="15" t="s">
        <v>4</v>
      </c>
      <c r="F17" s="15"/>
      <c r="G17" s="16"/>
      <c r="H17" s="15" t="s">
        <v>3</v>
      </c>
      <c r="I17" s="15" t="s">
        <v>4</v>
      </c>
      <c r="J17" s="15"/>
      <c r="K17" s="16"/>
      <c r="L17" s="15" t="s">
        <v>3</v>
      </c>
      <c r="M17" s="15" t="s">
        <v>4</v>
      </c>
      <c r="N17" s="15"/>
      <c r="O17" s="16"/>
      <c r="P17" s="15" t="s">
        <v>3</v>
      </c>
      <c r="Q17" s="15" t="s">
        <v>4</v>
      </c>
      <c r="R17" s="15"/>
      <c r="S17" s="16"/>
      <c r="T17" s="294"/>
      <c r="U17" s="298"/>
      <c r="Z17" s="21"/>
    </row>
    <row r="18" spans="1:1156" s="28" customFormat="1" ht="16.5" thickBot="1" x14ac:dyDescent="0.25">
      <c r="A18" s="264" t="s">
        <v>100</v>
      </c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6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  <c r="AEZ18" s="43"/>
      <c r="AFA18" s="43"/>
      <c r="AFB18" s="43"/>
      <c r="AFC18" s="43"/>
      <c r="AFD18" s="43"/>
      <c r="AFE18" s="43"/>
      <c r="AFF18" s="43"/>
      <c r="AFG18" s="43"/>
      <c r="AFH18" s="43"/>
      <c r="AFI18" s="43"/>
      <c r="AFJ18" s="43"/>
      <c r="AFK18" s="43"/>
      <c r="AFL18" s="43"/>
      <c r="AFM18" s="43"/>
      <c r="AFN18" s="43"/>
      <c r="AFO18" s="43"/>
      <c r="AFP18" s="43"/>
      <c r="AFQ18" s="43"/>
      <c r="AFR18" s="43"/>
      <c r="AFS18" s="43"/>
      <c r="AFT18" s="43"/>
      <c r="AFU18" s="43"/>
      <c r="AFV18" s="43"/>
      <c r="AFW18" s="43"/>
      <c r="AFX18" s="43"/>
      <c r="AFY18" s="43"/>
      <c r="AFZ18" s="43"/>
      <c r="AGA18" s="43"/>
      <c r="AGB18" s="43"/>
      <c r="AGC18" s="43"/>
      <c r="AGD18" s="43"/>
      <c r="AGE18" s="43"/>
      <c r="AGF18" s="43"/>
      <c r="AGG18" s="43"/>
      <c r="AGH18" s="43"/>
      <c r="AGI18" s="43"/>
      <c r="AGJ18" s="43"/>
      <c r="AGK18" s="43"/>
      <c r="AGL18" s="43"/>
      <c r="AGM18" s="43"/>
      <c r="AGN18" s="43"/>
      <c r="AGO18" s="43"/>
      <c r="AGP18" s="43"/>
      <c r="AGQ18" s="43"/>
      <c r="AGR18" s="43"/>
      <c r="AGS18" s="43"/>
      <c r="AGT18" s="43"/>
      <c r="AGU18" s="43"/>
      <c r="AGV18" s="43"/>
      <c r="AGW18" s="43"/>
      <c r="AGX18" s="43"/>
      <c r="AGY18" s="43"/>
      <c r="AGZ18" s="43"/>
      <c r="AHA18" s="43"/>
      <c r="AHB18" s="43"/>
      <c r="AHC18" s="43"/>
      <c r="AHD18" s="43"/>
      <c r="AHE18" s="43"/>
      <c r="AHF18" s="43"/>
      <c r="AHG18" s="43"/>
      <c r="AHH18" s="43"/>
      <c r="AHI18" s="43"/>
      <c r="AHJ18" s="43"/>
      <c r="AHK18" s="43"/>
      <c r="AHL18" s="43"/>
      <c r="AHM18" s="43"/>
      <c r="AHN18" s="43"/>
      <c r="AHO18" s="43"/>
      <c r="AHP18" s="43"/>
      <c r="AHQ18" s="43"/>
      <c r="AHR18" s="43"/>
      <c r="AHS18" s="43"/>
      <c r="AHT18" s="43"/>
      <c r="AHU18" s="43"/>
      <c r="AHV18" s="43"/>
      <c r="AHW18" s="43"/>
      <c r="AHX18" s="43"/>
      <c r="AHY18" s="43"/>
      <c r="AHZ18" s="43"/>
      <c r="AIA18" s="43"/>
      <c r="AIB18" s="43"/>
      <c r="AIC18" s="43"/>
      <c r="AID18" s="43"/>
      <c r="AIE18" s="43"/>
      <c r="AIF18" s="43"/>
      <c r="AIG18" s="43"/>
      <c r="AIH18" s="43"/>
      <c r="AII18" s="43"/>
      <c r="AIJ18" s="43"/>
      <c r="AIK18" s="43"/>
      <c r="AIL18" s="43"/>
      <c r="AIM18" s="43"/>
      <c r="AIN18" s="43"/>
      <c r="AIO18" s="43"/>
      <c r="AIP18" s="43"/>
      <c r="AIQ18" s="43"/>
      <c r="AIR18" s="43"/>
      <c r="AIS18" s="43"/>
      <c r="AIT18" s="43"/>
      <c r="AIU18" s="43"/>
      <c r="AIV18" s="43"/>
      <c r="AIW18" s="43"/>
      <c r="AIX18" s="43"/>
      <c r="AIY18" s="43"/>
      <c r="AIZ18" s="43"/>
      <c r="AJA18" s="43"/>
      <c r="AJB18" s="43"/>
      <c r="AJC18" s="43"/>
      <c r="AJD18" s="43"/>
      <c r="AJE18" s="43"/>
      <c r="AJF18" s="43"/>
      <c r="AJG18" s="43"/>
      <c r="AJH18" s="43"/>
      <c r="AJI18" s="43"/>
      <c r="AJJ18" s="43"/>
      <c r="AJK18" s="43"/>
      <c r="AJL18" s="43"/>
      <c r="AJM18" s="43"/>
      <c r="AJN18" s="43"/>
      <c r="AJO18" s="43"/>
      <c r="AJP18" s="43"/>
      <c r="AJQ18" s="43"/>
      <c r="AJR18" s="43"/>
      <c r="AJS18" s="43"/>
      <c r="AJT18" s="43"/>
      <c r="AJU18" s="43"/>
      <c r="AJV18" s="43"/>
      <c r="AJW18" s="43"/>
      <c r="AJX18" s="43"/>
      <c r="AJY18" s="43"/>
      <c r="AJZ18" s="43"/>
      <c r="AKA18" s="43"/>
      <c r="AKB18" s="43"/>
      <c r="AKC18" s="43"/>
      <c r="AKD18" s="43"/>
      <c r="AKE18" s="43"/>
      <c r="AKF18" s="43"/>
      <c r="AKG18" s="43"/>
      <c r="AKH18" s="43"/>
      <c r="AKI18" s="43"/>
      <c r="AKJ18" s="43"/>
      <c r="AKK18" s="43"/>
      <c r="AKL18" s="43"/>
      <c r="AKM18" s="43"/>
      <c r="AKN18" s="43"/>
      <c r="AKO18" s="43"/>
      <c r="AKP18" s="43"/>
      <c r="AKQ18" s="43"/>
      <c r="AKR18" s="43"/>
      <c r="AKS18" s="43"/>
      <c r="AKT18" s="43"/>
      <c r="AKU18" s="43"/>
      <c r="AKV18" s="43"/>
      <c r="AKW18" s="43"/>
      <c r="AKX18" s="43"/>
      <c r="AKY18" s="43"/>
      <c r="AKZ18" s="43"/>
      <c r="ALA18" s="43"/>
      <c r="ALB18" s="43"/>
      <c r="ALC18" s="43"/>
      <c r="ALD18" s="43"/>
      <c r="ALE18" s="43"/>
      <c r="ALF18" s="43"/>
      <c r="ALG18" s="43"/>
      <c r="ALH18" s="43"/>
      <c r="ALI18" s="43"/>
      <c r="ALJ18" s="43"/>
      <c r="ALK18" s="43"/>
      <c r="ALL18" s="43"/>
      <c r="ALM18" s="43"/>
      <c r="ALN18" s="43"/>
      <c r="ALO18" s="43"/>
      <c r="ALP18" s="43"/>
      <c r="ALQ18" s="43"/>
      <c r="ALR18" s="43"/>
      <c r="ALS18" s="43"/>
      <c r="ALT18" s="43"/>
      <c r="ALU18" s="43"/>
      <c r="ALV18" s="43"/>
      <c r="ALW18" s="43"/>
      <c r="ALX18" s="43"/>
      <c r="ALY18" s="43"/>
      <c r="ALZ18" s="43"/>
      <c r="AMA18" s="43"/>
      <c r="AMB18" s="43"/>
      <c r="AMC18" s="43"/>
      <c r="AMD18" s="43"/>
      <c r="AME18" s="43"/>
      <c r="AMF18" s="43"/>
      <c r="AMG18" s="43"/>
      <c r="AMH18" s="43"/>
      <c r="AMI18" s="43"/>
      <c r="AMJ18" s="43"/>
      <c r="AMK18" s="43"/>
      <c r="AML18" s="43"/>
      <c r="AMM18" s="43"/>
      <c r="AMN18" s="43"/>
      <c r="AMO18" s="43"/>
      <c r="AMP18" s="43"/>
      <c r="AMQ18" s="43"/>
      <c r="AMR18" s="43"/>
      <c r="AMS18" s="43"/>
      <c r="AMT18" s="43"/>
      <c r="AMU18" s="43"/>
      <c r="AMV18" s="43"/>
      <c r="AMW18" s="43"/>
      <c r="AMX18" s="43"/>
      <c r="AMY18" s="43"/>
      <c r="AMZ18" s="43"/>
      <c r="ANA18" s="43"/>
      <c r="ANB18" s="43"/>
      <c r="ANC18" s="43"/>
      <c r="AND18" s="43"/>
      <c r="ANE18" s="43"/>
      <c r="ANF18" s="43"/>
      <c r="ANG18" s="43"/>
      <c r="ANH18" s="43"/>
      <c r="ANI18" s="43"/>
      <c r="ANJ18" s="43"/>
      <c r="ANK18" s="43"/>
      <c r="ANL18" s="43"/>
      <c r="ANM18" s="43"/>
      <c r="ANN18" s="43"/>
      <c r="ANO18" s="43"/>
      <c r="ANP18" s="43"/>
      <c r="ANQ18" s="43"/>
      <c r="ANR18" s="43"/>
      <c r="ANS18" s="43"/>
      <c r="ANT18" s="43"/>
      <c r="ANU18" s="43"/>
      <c r="ANV18" s="43"/>
      <c r="ANW18" s="43"/>
      <c r="ANX18" s="43"/>
      <c r="ANY18" s="43"/>
      <c r="ANZ18" s="43"/>
      <c r="AOA18" s="43"/>
      <c r="AOB18" s="43"/>
      <c r="AOC18" s="43"/>
      <c r="AOD18" s="43"/>
      <c r="AOE18" s="43"/>
      <c r="AOF18" s="43"/>
      <c r="AOG18" s="43"/>
      <c r="AOH18" s="43"/>
      <c r="AOI18" s="43"/>
      <c r="AOJ18" s="43"/>
      <c r="AOK18" s="43"/>
      <c r="AOL18" s="43"/>
      <c r="AOM18" s="43"/>
      <c r="AON18" s="43"/>
      <c r="AOO18" s="43"/>
      <c r="AOP18" s="43"/>
      <c r="AOQ18" s="43"/>
      <c r="AOR18" s="43"/>
      <c r="AOS18" s="43"/>
      <c r="AOT18" s="43"/>
      <c r="AOU18" s="43"/>
      <c r="AOV18" s="43"/>
      <c r="AOW18" s="43"/>
      <c r="AOX18" s="43"/>
      <c r="AOY18" s="43"/>
      <c r="AOZ18" s="43"/>
      <c r="APA18" s="43"/>
      <c r="APB18" s="43"/>
      <c r="APC18" s="43"/>
      <c r="APD18" s="43"/>
      <c r="APE18" s="43"/>
      <c r="APF18" s="43"/>
      <c r="APG18" s="43"/>
      <c r="APH18" s="43"/>
      <c r="API18" s="43"/>
      <c r="APJ18" s="43"/>
      <c r="APK18" s="43"/>
      <c r="APL18" s="43"/>
      <c r="APM18" s="43"/>
      <c r="APN18" s="43"/>
      <c r="APO18" s="43"/>
      <c r="APP18" s="43"/>
      <c r="APQ18" s="43"/>
      <c r="APR18" s="43"/>
      <c r="APS18" s="43"/>
      <c r="APT18" s="43"/>
      <c r="APU18" s="43"/>
      <c r="APV18" s="43"/>
      <c r="APW18" s="43"/>
      <c r="APX18" s="43"/>
      <c r="APY18" s="43"/>
      <c r="APZ18" s="43"/>
      <c r="AQA18" s="43"/>
      <c r="AQB18" s="43"/>
      <c r="AQC18" s="43"/>
      <c r="AQD18" s="43"/>
      <c r="AQE18" s="43"/>
      <c r="AQF18" s="43"/>
      <c r="AQG18" s="43"/>
      <c r="AQH18" s="43"/>
      <c r="AQI18" s="43"/>
      <c r="AQJ18" s="43"/>
      <c r="AQK18" s="43"/>
      <c r="AQL18" s="43"/>
      <c r="AQM18" s="43"/>
      <c r="AQN18" s="43"/>
      <c r="AQO18" s="43"/>
      <c r="AQP18" s="43"/>
      <c r="AQQ18" s="43"/>
      <c r="AQR18" s="43"/>
      <c r="AQS18" s="43"/>
      <c r="AQT18" s="43"/>
      <c r="AQU18" s="43"/>
      <c r="AQV18" s="43"/>
      <c r="AQW18" s="43"/>
      <c r="AQX18" s="43"/>
      <c r="AQY18" s="43"/>
      <c r="AQZ18" s="43"/>
      <c r="ARA18" s="43"/>
      <c r="ARB18" s="43"/>
      <c r="ARC18" s="43"/>
      <c r="ARD18" s="43"/>
      <c r="ARE18" s="43"/>
      <c r="ARF18" s="43"/>
      <c r="ARG18" s="43"/>
      <c r="ARH18" s="43"/>
      <c r="ARI18" s="43"/>
      <c r="ARJ18" s="43"/>
      <c r="ARK18" s="43"/>
      <c r="ARL18" s="43"/>
    </row>
    <row r="19" spans="1:1156" s="2" customFormat="1" x14ac:dyDescent="0.2">
      <c r="A19" s="181" t="s">
        <v>145</v>
      </c>
      <c r="B19" s="182" t="s">
        <v>112</v>
      </c>
      <c r="C19" s="83"/>
      <c r="D19" s="84"/>
      <c r="E19" s="54"/>
      <c r="F19" s="54"/>
      <c r="G19" s="55"/>
      <c r="H19" s="84"/>
      <c r="I19" s="54"/>
      <c r="J19" s="54"/>
      <c r="K19" s="55"/>
      <c r="L19" s="183">
        <v>8</v>
      </c>
      <c r="M19" s="53">
        <v>0</v>
      </c>
      <c r="N19" s="54" t="s">
        <v>14</v>
      </c>
      <c r="O19" s="55">
        <v>4</v>
      </c>
      <c r="P19" s="56"/>
      <c r="Q19" s="57"/>
      <c r="R19" s="54"/>
      <c r="S19" s="55"/>
      <c r="T19" s="184" t="s">
        <v>146</v>
      </c>
      <c r="U19" s="184" t="s">
        <v>147</v>
      </c>
      <c r="Z19" s="22"/>
    </row>
    <row r="20" spans="1:1156" s="2" customFormat="1" ht="14.1" customHeight="1" x14ac:dyDescent="0.2">
      <c r="A20" s="71" t="s">
        <v>130</v>
      </c>
      <c r="B20" s="61" t="s">
        <v>113</v>
      </c>
      <c r="C20" s="72"/>
      <c r="D20" s="108"/>
      <c r="E20" s="64"/>
      <c r="F20" s="64"/>
      <c r="G20" s="65"/>
      <c r="H20" s="108"/>
      <c r="I20" s="64"/>
      <c r="J20" s="64"/>
      <c r="K20" s="65"/>
      <c r="L20" s="66">
        <v>8</v>
      </c>
      <c r="M20" s="67">
        <v>4</v>
      </c>
      <c r="N20" s="64" t="s">
        <v>26</v>
      </c>
      <c r="O20" s="65">
        <v>4</v>
      </c>
      <c r="P20" s="62"/>
      <c r="Q20" s="63"/>
      <c r="R20" s="64" t="s">
        <v>31</v>
      </c>
      <c r="S20" s="65"/>
      <c r="T20" s="73" t="s">
        <v>33</v>
      </c>
      <c r="U20" s="61" t="s">
        <v>114</v>
      </c>
      <c r="Z20" s="22"/>
    </row>
    <row r="21" spans="1:1156" s="2" customFormat="1" x14ac:dyDescent="0.2">
      <c r="A21" s="71" t="s">
        <v>131</v>
      </c>
      <c r="B21" s="61" t="s">
        <v>125</v>
      </c>
      <c r="C21" s="72"/>
      <c r="D21" s="108"/>
      <c r="E21" s="64"/>
      <c r="F21" s="64"/>
      <c r="G21" s="65"/>
      <c r="H21" s="108"/>
      <c r="I21" s="64"/>
      <c r="J21" s="64"/>
      <c r="K21" s="65"/>
      <c r="L21" s="66">
        <v>8</v>
      </c>
      <c r="M21" s="67">
        <v>8</v>
      </c>
      <c r="N21" s="64" t="s">
        <v>26</v>
      </c>
      <c r="O21" s="65">
        <v>6</v>
      </c>
      <c r="P21" s="62"/>
      <c r="Q21" s="63"/>
      <c r="R21" s="64"/>
      <c r="S21" s="65"/>
      <c r="T21" s="73" t="s">
        <v>33</v>
      </c>
      <c r="U21" s="185" t="s">
        <v>32</v>
      </c>
      <c r="Z21" s="22"/>
    </row>
    <row r="22" spans="1:1156" s="2" customFormat="1" x14ac:dyDescent="0.2">
      <c r="A22" s="71" t="s">
        <v>132</v>
      </c>
      <c r="B22" s="61" t="s">
        <v>22</v>
      </c>
      <c r="C22" s="72"/>
      <c r="D22" s="108"/>
      <c r="E22" s="64"/>
      <c r="F22" s="64"/>
      <c r="G22" s="65"/>
      <c r="H22" s="108"/>
      <c r="I22" s="64"/>
      <c r="J22" s="64"/>
      <c r="K22" s="65"/>
      <c r="L22" s="66">
        <v>5</v>
      </c>
      <c r="M22" s="67">
        <v>0</v>
      </c>
      <c r="N22" s="64" t="s">
        <v>14</v>
      </c>
      <c r="O22" s="65">
        <v>3</v>
      </c>
      <c r="P22" s="62"/>
      <c r="Q22" s="63"/>
      <c r="R22" s="64"/>
      <c r="S22" s="65"/>
      <c r="T22" s="73" t="s">
        <v>34</v>
      </c>
      <c r="U22" s="73" t="s">
        <v>115</v>
      </c>
      <c r="Z22" s="22"/>
    </row>
    <row r="23" spans="1:1156" s="2" customFormat="1" ht="25.5" x14ac:dyDescent="0.2">
      <c r="A23" s="71" t="s">
        <v>133</v>
      </c>
      <c r="B23" s="61" t="s">
        <v>116</v>
      </c>
      <c r="C23" s="74"/>
      <c r="D23" s="108"/>
      <c r="E23" s="64"/>
      <c r="F23" s="64"/>
      <c r="G23" s="65"/>
      <c r="H23" s="108"/>
      <c r="I23" s="64"/>
      <c r="J23" s="64"/>
      <c r="K23" s="65"/>
      <c r="L23" s="66">
        <v>0</v>
      </c>
      <c r="M23" s="67">
        <v>10</v>
      </c>
      <c r="N23" s="64" t="s">
        <v>26</v>
      </c>
      <c r="O23" s="65">
        <v>3</v>
      </c>
      <c r="P23" s="62"/>
      <c r="Q23" s="63"/>
      <c r="R23" s="64"/>
      <c r="S23" s="65"/>
      <c r="T23" s="73" t="s">
        <v>33</v>
      </c>
      <c r="U23" s="73" t="s">
        <v>23</v>
      </c>
    </row>
    <row r="24" spans="1:1156" s="2" customFormat="1" ht="14.1" customHeight="1" x14ac:dyDescent="0.2">
      <c r="A24" s="71" t="s">
        <v>134</v>
      </c>
      <c r="B24" s="61" t="s">
        <v>117</v>
      </c>
      <c r="C24" s="74"/>
      <c r="D24" s="108"/>
      <c r="E24" s="64"/>
      <c r="F24" s="64"/>
      <c r="G24" s="65"/>
      <c r="H24" s="108"/>
      <c r="I24" s="64"/>
      <c r="J24" s="64"/>
      <c r="K24" s="65"/>
      <c r="L24" s="66">
        <v>4</v>
      </c>
      <c r="M24" s="67">
        <v>4</v>
      </c>
      <c r="N24" s="64" t="s">
        <v>26</v>
      </c>
      <c r="O24" s="65">
        <v>2</v>
      </c>
      <c r="P24" s="62"/>
      <c r="Q24" s="63"/>
      <c r="R24" s="64"/>
      <c r="S24" s="65"/>
      <c r="T24" s="73" t="s">
        <v>33</v>
      </c>
      <c r="U24" s="73" t="s">
        <v>24</v>
      </c>
    </row>
    <row r="25" spans="1:1156" s="2" customFormat="1" ht="14.1" customHeight="1" x14ac:dyDescent="0.2">
      <c r="A25" s="71" t="s">
        <v>135</v>
      </c>
      <c r="B25" s="61" t="s">
        <v>118</v>
      </c>
      <c r="C25" s="74"/>
      <c r="D25" s="108"/>
      <c r="E25" s="64"/>
      <c r="F25" s="64"/>
      <c r="G25" s="65"/>
      <c r="H25" s="108"/>
      <c r="I25" s="64"/>
      <c r="J25" s="64"/>
      <c r="K25" s="65"/>
      <c r="L25" s="66">
        <v>8</v>
      </c>
      <c r="M25" s="67">
        <v>0</v>
      </c>
      <c r="N25" s="64" t="s">
        <v>14</v>
      </c>
      <c r="O25" s="65">
        <v>6</v>
      </c>
      <c r="P25" s="62"/>
      <c r="Q25" s="63"/>
      <c r="R25" s="64"/>
      <c r="S25" s="65"/>
      <c r="T25" s="73" t="s">
        <v>25</v>
      </c>
      <c r="U25" s="73" t="s">
        <v>119</v>
      </c>
    </row>
    <row r="26" spans="1:1156" s="2" customFormat="1" ht="14.1" customHeight="1" x14ac:dyDescent="0.2">
      <c r="A26" s="71" t="s">
        <v>136</v>
      </c>
      <c r="B26" s="112" t="s">
        <v>101</v>
      </c>
      <c r="C26" s="148"/>
      <c r="D26" s="149"/>
      <c r="E26" s="115"/>
      <c r="F26" s="115"/>
      <c r="G26" s="126"/>
      <c r="H26" s="149"/>
      <c r="I26" s="115"/>
      <c r="J26" s="115"/>
      <c r="K26" s="126"/>
      <c r="L26" s="150"/>
      <c r="M26" s="151"/>
      <c r="N26" s="115"/>
      <c r="O26" s="126"/>
      <c r="P26" s="186">
        <v>4</v>
      </c>
      <c r="Q26" s="187">
        <v>4</v>
      </c>
      <c r="R26" s="115" t="s">
        <v>26</v>
      </c>
      <c r="S26" s="126">
        <v>5</v>
      </c>
      <c r="T26" s="73" t="s">
        <v>33</v>
      </c>
      <c r="U26" s="188" t="s">
        <v>102</v>
      </c>
    </row>
    <row r="27" spans="1:1156" s="2" customFormat="1" ht="14.1" customHeight="1" x14ac:dyDescent="0.2">
      <c r="A27" s="71" t="s">
        <v>137</v>
      </c>
      <c r="B27" s="112" t="s">
        <v>103</v>
      </c>
      <c r="C27" s="148"/>
      <c r="D27" s="149"/>
      <c r="E27" s="115"/>
      <c r="F27" s="115"/>
      <c r="G27" s="126"/>
      <c r="H27" s="149"/>
      <c r="I27" s="115"/>
      <c r="J27" s="115"/>
      <c r="K27" s="126"/>
      <c r="L27" s="150"/>
      <c r="M27" s="151"/>
      <c r="N27" s="115"/>
      <c r="O27" s="126"/>
      <c r="P27" s="186">
        <v>4</v>
      </c>
      <c r="Q27" s="187">
        <v>8</v>
      </c>
      <c r="R27" s="115" t="s">
        <v>26</v>
      </c>
      <c r="S27" s="126">
        <v>3</v>
      </c>
      <c r="T27" s="73" t="s">
        <v>33</v>
      </c>
      <c r="U27" s="188" t="s">
        <v>32</v>
      </c>
      <c r="Z27" s="22"/>
    </row>
    <row r="28" spans="1:1156" s="2" customFormat="1" x14ac:dyDescent="0.2">
      <c r="A28" s="71" t="s">
        <v>138</v>
      </c>
      <c r="B28" s="61" t="s">
        <v>120</v>
      </c>
      <c r="C28" s="74"/>
      <c r="D28" s="108"/>
      <c r="E28" s="64"/>
      <c r="F28" s="64"/>
      <c r="G28" s="65"/>
      <c r="H28" s="108"/>
      <c r="I28" s="64"/>
      <c r="J28" s="64"/>
      <c r="K28" s="65"/>
      <c r="L28" s="62"/>
      <c r="M28" s="63"/>
      <c r="N28" s="64"/>
      <c r="O28" s="65"/>
      <c r="P28" s="66">
        <v>4</v>
      </c>
      <c r="Q28" s="67">
        <v>12</v>
      </c>
      <c r="R28" s="64" t="s">
        <v>14</v>
      </c>
      <c r="S28" s="65">
        <v>7</v>
      </c>
      <c r="T28" s="73" t="s">
        <v>33</v>
      </c>
      <c r="U28" s="73" t="s">
        <v>121</v>
      </c>
      <c r="Z28" s="23"/>
    </row>
    <row r="29" spans="1:1156" s="2" customFormat="1" ht="14.1" customHeight="1" x14ac:dyDescent="0.2">
      <c r="A29" s="71" t="s">
        <v>139</v>
      </c>
      <c r="B29" s="61" t="s">
        <v>122</v>
      </c>
      <c r="C29" s="74"/>
      <c r="D29" s="108"/>
      <c r="E29" s="64"/>
      <c r="F29" s="64"/>
      <c r="G29" s="65"/>
      <c r="H29" s="108"/>
      <c r="I29" s="64"/>
      <c r="J29" s="64"/>
      <c r="K29" s="65"/>
      <c r="L29" s="62"/>
      <c r="M29" s="63"/>
      <c r="N29" s="64"/>
      <c r="O29" s="65"/>
      <c r="P29" s="66">
        <v>4</v>
      </c>
      <c r="Q29" s="67">
        <v>12</v>
      </c>
      <c r="R29" s="64" t="s">
        <v>104</v>
      </c>
      <c r="S29" s="65">
        <v>7</v>
      </c>
      <c r="T29" s="73" t="s">
        <v>33</v>
      </c>
      <c r="U29" s="73" t="s">
        <v>123</v>
      </c>
      <c r="Z29" s="75"/>
    </row>
    <row r="30" spans="1:1156" s="2" customFormat="1" ht="14.1" customHeight="1" thickBot="1" x14ac:dyDescent="0.25">
      <c r="A30" s="71" t="s">
        <v>140</v>
      </c>
      <c r="B30" s="76" t="s">
        <v>124</v>
      </c>
      <c r="C30" s="74"/>
      <c r="D30" s="108"/>
      <c r="E30" s="64"/>
      <c r="F30" s="64"/>
      <c r="G30" s="65"/>
      <c r="H30" s="108"/>
      <c r="I30" s="64"/>
      <c r="J30" s="64"/>
      <c r="K30" s="65"/>
      <c r="L30" s="62"/>
      <c r="M30" s="63"/>
      <c r="N30" s="64"/>
      <c r="O30" s="65"/>
      <c r="P30" s="66">
        <v>4</v>
      </c>
      <c r="Q30" s="67">
        <v>4</v>
      </c>
      <c r="R30" s="64" t="s">
        <v>104</v>
      </c>
      <c r="S30" s="65">
        <v>3</v>
      </c>
      <c r="T30" s="73" t="s">
        <v>33</v>
      </c>
      <c r="U30" s="73" t="s">
        <v>23</v>
      </c>
    </row>
    <row r="31" spans="1:1156" s="23" customFormat="1" ht="12.75" customHeight="1" thickBot="1" x14ac:dyDescent="0.25">
      <c r="A31" s="44"/>
      <c r="B31" s="17" t="s">
        <v>21</v>
      </c>
      <c r="C31" s="152">
        <f>SUM(G31,K31,O31,S31)</f>
        <v>53</v>
      </c>
      <c r="D31" s="47"/>
      <c r="E31" s="45"/>
      <c r="F31" s="45"/>
      <c r="G31" s="46"/>
      <c r="H31" s="47"/>
      <c r="I31" s="45"/>
      <c r="J31" s="45"/>
      <c r="K31" s="48"/>
      <c r="L31" s="32">
        <f>SUM(L19:L30)</f>
        <v>41</v>
      </c>
      <c r="M31" s="34">
        <f>SUM(M19:M30)</f>
        <v>26</v>
      </c>
      <c r="N31" s="34"/>
      <c r="O31" s="33">
        <f>SUM(O19:O30)</f>
        <v>28</v>
      </c>
      <c r="P31" s="32">
        <f>SUM(P19:P30)</f>
        <v>20</v>
      </c>
      <c r="Q31" s="34">
        <f>SUM(Q19:Q30)</f>
        <v>40</v>
      </c>
      <c r="R31" s="34"/>
      <c r="S31" s="33">
        <f>SUM(S19:S30)</f>
        <v>25</v>
      </c>
      <c r="T31" s="153"/>
      <c r="U31" s="154"/>
    </row>
    <row r="32" spans="1:1156" s="23" customFormat="1" ht="12.75" customHeight="1" thickBot="1" x14ac:dyDescent="0.25">
      <c r="A32" s="264" t="s">
        <v>105</v>
      </c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6"/>
    </row>
    <row r="33" spans="1:366" s="36" customFormat="1" ht="15.75" x14ac:dyDescent="0.2">
      <c r="A33" s="263" t="s">
        <v>141</v>
      </c>
      <c r="B33" s="51" t="s">
        <v>106</v>
      </c>
      <c r="C33" s="155"/>
      <c r="D33" s="156"/>
      <c r="E33" s="157"/>
      <c r="F33" s="157"/>
      <c r="G33" s="158"/>
      <c r="H33" s="156"/>
      <c r="I33" s="157"/>
      <c r="J33" s="157"/>
      <c r="K33" s="158"/>
      <c r="L33" s="58"/>
      <c r="M33" s="59"/>
      <c r="N33" s="59"/>
      <c r="O33" s="60"/>
      <c r="P33" s="159">
        <v>0</v>
      </c>
      <c r="Q33" s="160">
        <v>8</v>
      </c>
      <c r="R33" s="160" t="s">
        <v>104</v>
      </c>
      <c r="S33" s="160">
        <v>2</v>
      </c>
      <c r="T33" s="161" t="s">
        <v>33</v>
      </c>
      <c r="U33" s="162" t="s">
        <v>27</v>
      </c>
    </row>
    <row r="34" spans="1:366" s="105" customFormat="1" ht="15.75" x14ac:dyDescent="0.2">
      <c r="A34" s="263" t="s">
        <v>142</v>
      </c>
      <c r="B34" s="163" t="s">
        <v>107</v>
      </c>
      <c r="C34" s="164"/>
      <c r="D34" s="165"/>
      <c r="E34" s="166"/>
      <c r="F34" s="166"/>
      <c r="G34" s="167"/>
      <c r="H34" s="165"/>
      <c r="I34" s="166"/>
      <c r="J34" s="166"/>
      <c r="K34" s="167"/>
      <c r="L34" s="68"/>
      <c r="M34" s="69"/>
      <c r="N34" s="69"/>
      <c r="O34" s="70"/>
      <c r="P34" s="168">
        <v>0</v>
      </c>
      <c r="Q34" s="169">
        <v>8</v>
      </c>
      <c r="R34" s="169" t="s">
        <v>104</v>
      </c>
      <c r="S34" s="169">
        <v>2</v>
      </c>
      <c r="T34" s="170" t="s">
        <v>108</v>
      </c>
      <c r="U34" s="171" t="s">
        <v>95</v>
      </c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</row>
    <row r="35" spans="1:366" s="23" customFormat="1" ht="13.5" thickBot="1" x14ac:dyDescent="0.25">
      <c r="A35" s="262" t="s">
        <v>143</v>
      </c>
      <c r="B35" s="172" t="s">
        <v>109</v>
      </c>
      <c r="C35" s="173"/>
      <c r="D35" s="174"/>
      <c r="E35" s="175"/>
      <c r="F35" s="175"/>
      <c r="G35" s="176"/>
      <c r="H35" s="174"/>
      <c r="I35" s="175"/>
      <c r="J35" s="175"/>
      <c r="K35" s="176"/>
      <c r="L35" s="91"/>
      <c r="M35" s="92"/>
      <c r="N35" s="92"/>
      <c r="O35" s="93"/>
      <c r="P35" s="177">
        <v>0</v>
      </c>
      <c r="Q35" s="178">
        <v>8</v>
      </c>
      <c r="R35" s="178" t="s">
        <v>104</v>
      </c>
      <c r="S35" s="178">
        <v>2</v>
      </c>
      <c r="T35" s="179" t="s">
        <v>29</v>
      </c>
      <c r="U35" s="180" t="s">
        <v>110</v>
      </c>
    </row>
    <row r="36" spans="1:366" s="23" customFormat="1" ht="16.5" thickBot="1" x14ac:dyDescent="0.3">
      <c r="A36" s="270" t="s">
        <v>17</v>
      </c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2"/>
    </row>
    <row r="37" spans="1:366" s="23" customFormat="1" ht="13.5" thickBot="1" x14ac:dyDescent="0.25">
      <c r="A37" s="119" t="s">
        <v>144</v>
      </c>
      <c r="B37" s="242" t="s">
        <v>17</v>
      </c>
      <c r="C37" s="243"/>
      <c r="D37" s="250"/>
      <c r="E37" s="251"/>
      <c r="F37" s="251"/>
      <c r="G37" s="252"/>
      <c r="H37" s="244"/>
      <c r="I37" s="245"/>
      <c r="J37" s="245"/>
      <c r="K37" s="246"/>
      <c r="L37" s="247"/>
      <c r="M37" s="98"/>
      <c r="N37" s="98"/>
      <c r="O37" s="248"/>
      <c r="P37" s="247">
        <v>0</v>
      </c>
      <c r="Q37" s="98">
        <v>0</v>
      </c>
      <c r="R37" s="98" t="s">
        <v>26</v>
      </c>
      <c r="S37" s="99">
        <v>10</v>
      </c>
      <c r="T37" s="101" t="s">
        <v>67</v>
      </c>
      <c r="U37" s="249" t="s">
        <v>95</v>
      </c>
    </row>
    <row r="38" spans="1:366" s="23" customFormat="1" ht="13.5" thickBot="1" x14ac:dyDescent="0.25">
      <c r="A38" s="44"/>
      <c r="B38" s="17" t="s">
        <v>21</v>
      </c>
      <c r="C38" s="50">
        <f>SUM(S38)</f>
        <v>10</v>
      </c>
      <c r="D38" s="206"/>
      <c r="E38" s="207"/>
      <c r="F38" s="207"/>
      <c r="G38" s="208"/>
      <c r="H38" s="38"/>
      <c r="I38" s="39"/>
      <c r="J38" s="39"/>
      <c r="K38" s="42"/>
      <c r="L38" s="41"/>
      <c r="M38" s="39"/>
      <c r="N38" s="39"/>
      <c r="O38" s="37"/>
      <c r="P38" s="47">
        <f>SUM(P37)</f>
        <v>0</v>
      </c>
      <c r="Q38" s="45">
        <f>SUM(R37)</f>
        <v>0</v>
      </c>
      <c r="R38" s="49"/>
      <c r="S38" s="45">
        <f>SUM(S37)</f>
        <v>10</v>
      </c>
      <c r="T38" s="40"/>
      <c r="U38" s="17"/>
    </row>
    <row r="39" spans="1:366" s="23" customFormat="1" ht="16.5" thickBot="1" x14ac:dyDescent="0.3">
      <c r="A39" s="270" t="s">
        <v>35</v>
      </c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2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  <c r="IX39" s="36"/>
      <c r="IY39" s="36"/>
      <c r="IZ39" s="36"/>
      <c r="JA39" s="36"/>
      <c r="JB39" s="36"/>
      <c r="JC39" s="36"/>
      <c r="JD39" s="36"/>
      <c r="JE39" s="36"/>
      <c r="JF39" s="36"/>
      <c r="JG39" s="36"/>
      <c r="JH39" s="36"/>
      <c r="JI39" s="36"/>
      <c r="JJ39" s="36"/>
      <c r="JK39" s="36"/>
      <c r="JL39" s="36"/>
      <c r="JM39" s="36"/>
      <c r="JN39" s="36"/>
      <c r="JO39" s="36"/>
      <c r="JP39" s="36"/>
      <c r="JQ39" s="36"/>
      <c r="JR39" s="36"/>
      <c r="JS39" s="36"/>
      <c r="JT39" s="36"/>
      <c r="JU39" s="36"/>
      <c r="JV39" s="36"/>
      <c r="JW39" s="36"/>
      <c r="JX39" s="36"/>
      <c r="JY39" s="36"/>
      <c r="JZ39" s="36"/>
      <c r="KA39" s="36"/>
      <c r="KB39" s="36"/>
      <c r="KC39" s="36"/>
      <c r="KD39" s="36"/>
      <c r="KE39" s="36"/>
      <c r="KF39" s="36"/>
      <c r="KG39" s="36"/>
      <c r="KH39" s="36"/>
      <c r="KI39" s="36"/>
      <c r="KJ39" s="36"/>
      <c r="KK39" s="36"/>
      <c r="KL39" s="36"/>
      <c r="KM39" s="36"/>
      <c r="KN39" s="36"/>
      <c r="KO39" s="36"/>
      <c r="KP39" s="36"/>
      <c r="KQ39" s="36"/>
      <c r="KR39" s="36"/>
      <c r="KS39" s="36"/>
      <c r="KT39" s="36"/>
      <c r="KU39" s="36"/>
      <c r="KV39" s="36"/>
      <c r="KW39" s="36"/>
      <c r="KX39" s="36"/>
      <c r="KY39" s="36"/>
      <c r="KZ39" s="36"/>
      <c r="LA39" s="36"/>
      <c r="LB39" s="36"/>
      <c r="LC39" s="36"/>
      <c r="LD39" s="36"/>
      <c r="LE39" s="36"/>
      <c r="LF39" s="36"/>
      <c r="LG39" s="36"/>
      <c r="LH39" s="36"/>
      <c r="LI39" s="36"/>
      <c r="LJ39" s="36"/>
      <c r="LK39" s="36"/>
      <c r="LL39" s="36"/>
      <c r="LM39" s="36"/>
      <c r="LN39" s="36"/>
      <c r="LO39" s="36"/>
      <c r="LP39" s="36"/>
      <c r="LQ39" s="36"/>
      <c r="LR39" s="36"/>
      <c r="LS39" s="36"/>
      <c r="LT39" s="36"/>
      <c r="LU39" s="36"/>
      <c r="LV39" s="36"/>
      <c r="LW39" s="36"/>
      <c r="LX39" s="36"/>
      <c r="LY39" s="36"/>
      <c r="LZ39" s="36"/>
      <c r="MA39" s="36"/>
      <c r="MB39" s="36"/>
      <c r="MC39" s="36"/>
      <c r="MD39" s="36"/>
      <c r="ME39" s="36"/>
      <c r="MF39" s="36"/>
      <c r="MG39" s="36"/>
      <c r="MH39" s="36"/>
      <c r="MI39" s="36"/>
      <c r="MJ39" s="36"/>
      <c r="MK39" s="36"/>
      <c r="ML39" s="36"/>
      <c r="MM39" s="36"/>
      <c r="MN39" s="36"/>
      <c r="MO39" s="36"/>
      <c r="MP39" s="36"/>
      <c r="MQ39" s="36"/>
      <c r="MR39" s="36"/>
      <c r="MS39" s="36"/>
      <c r="MT39" s="36"/>
      <c r="MU39" s="36"/>
      <c r="MV39" s="36"/>
      <c r="MW39" s="36"/>
      <c r="MX39" s="36"/>
      <c r="MY39" s="36"/>
      <c r="MZ39" s="36"/>
      <c r="NA39" s="36"/>
      <c r="NB39" s="36"/>
    </row>
    <row r="40" spans="1:366" s="23" customFormat="1" ht="16.5" thickBot="1" x14ac:dyDescent="0.25">
      <c r="A40" s="267" t="s">
        <v>36</v>
      </c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9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  <c r="IX40" s="36"/>
      <c r="IY40" s="36"/>
      <c r="IZ40" s="36"/>
      <c r="JA40" s="36"/>
      <c r="JB40" s="36"/>
      <c r="JC40" s="36"/>
      <c r="JD40" s="36"/>
      <c r="JE40" s="36"/>
      <c r="JF40" s="36"/>
      <c r="JG40" s="36"/>
      <c r="JH40" s="36"/>
      <c r="JI40" s="36"/>
      <c r="JJ40" s="36"/>
      <c r="JK40" s="36"/>
      <c r="JL40" s="36"/>
      <c r="JM40" s="36"/>
      <c r="JN40" s="36"/>
      <c r="JO40" s="36"/>
      <c r="JP40" s="36"/>
      <c r="JQ40" s="36"/>
      <c r="JR40" s="36"/>
      <c r="JS40" s="36"/>
      <c r="JT40" s="36"/>
      <c r="JU40" s="36"/>
      <c r="JV40" s="36"/>
      <c r="JW40" s="36"/>
      <c r="JX40" s="36"/>
      <c r="JY40" s="36"/>
      <c r="JZ40" s="36"/>
      <c r="KA40" s="36"/>
      <c r="KB40" s="36"/>
      <c r="KC40" s="36"/>
      <c r="KD40" s="36"/>
      <c r="KE40" s="36"/>
      <c r="KF40" s="36"/>
      <c r="KG40" s="36"/>
      <c r="KH40" s="36"/>
      <c r="KI40" s="36"/>
      <c r="KJ40" s="36"/>
      <c r="KK40" s="36"/>
      <c r="KL40" s="36"/>
      <c r="KM40" s="36"/>
      <c r="KN40" s="36"/>
      <c r="KO40" s="36"/>
      <c r="KP40" s="36"/>
      <c r="KQ40" s="36"/>
      <c r="KR40" s="36"/>
      <c r="KS40" s="36"/>
      <c r="KT40" s="36"/>
      <c r="KU40" s="36"/>
      <c r="KV40" s="36"/>
      <c r="KW40" s="36"/>
      <c r="KX40" s="36"/>
      <c r="KY40" s="36"/>
      <c r="KZ40" s="36"/>
      <c r="LA40" s="36"/>
      <c r="LB40" s="36"/>
      <c r="LC40" s="36"/>
      <c r="LD40" s="36"/>
      <c r="LE40" s="36"/>
      <c r="LF40" s="36"/>
      <c r="LG40" s="36"/>
      <c r="LH40" s="36"/>
      <c r="LI40" s="36"/>
      <c r="LJ40" s="36"/>
      <c r="LK40" s="36"/>
      <c r="LL40" s="36"/>
      <c r="LM40" s="36"/>
      <c r="LN40" s="36"/>
      <c r="LO40" s="36"/>
      <c r="LP40" s="36"/>
      <c r="LQ40" s="36"/>
      <c r="LR40" s="36"/>
      <c r="LS40" s="36"/>
      <c r="LT40" s="36"/>
      <c r="LU40" s="36"/>
      <c r="LV40" s="36"/>
      <c r="LW40" s="36"/>
      <c r="LX40" s="36"/>
      <c r="LY40" s="36"/>
      <c r="LZ40" s="36"/>
      <c r="MA40" s="36"/>
      <c r="MB40" s="36"/>
      <c r="MC40" s="36"/>
      <c r="MD40" s="36"/>
      <c r="ME40" s="36"/>
      <c r="MF40" s="36"/>
      <c r="MG40" s="36"/>
      <c r="MH40" s="36"/>
      <c r="MI40" s="36"/>
      <c r="MJ40" s="36"/>
      <c r="MK40" s="36"/>
      <c r="ML40" s="36"/>
      <c r="MM40" s="36"/>
      <c r="MN40" s="36"/>
      <c r="MO40" s="36"/>
      <c r="MP40" s="36"/>
      <c r="MQ40" s="36"/>
      <c r="MR40" s="36"/>
      <c r="MS40" s="36"/>
      <c r="MT40" s="36"/>
      <c r="MU40" s="36"/>
      <c r="MV40" s="36"/>
      <c r="MW40" s="36"/>
      <c r="MX40" s="36"/>
      <c r="MY40" s="36"/>
      <c r="MZ40" s="36"/>
      <c r="NA40" s="36"/>
      <c r="NB40" s="36"/>
    </row>
    <row r="41" spans="1:366" s="23" customFormat="1" x14ac:dyDescent="0.2">
      <c r="A41" s="81" t="s">
        <v>68</v>
      </c>
      <c r="B41" s="101" t="s">
        <v>37</v>
      </c>
      <c r="C41" s="121"/>
      <c r="D41" s="85">
        <v>10</v>
      </c>
      <c r="E41" s="86">
        <v>0</v>
      </c>
      <c r="F41" s="86" t="s">
        <v>26</v>
      </c>
      <c r="G41" s="209">
        <v>2</v>
      </c>
      <c r="H41" s="85"/>
      <c r="I41" s="86"/>
      <c r="J41" s="86"/>
      <c r="K41" s="87"/>
      <c r="L41" s="213"/>
      <c r="M41" s="214"/>
      <c r="N41" s="214"/>
      <c r="O41" s="215"/>
      <c r="P41" s="213"/>
      <c r="Q41" s="214"/>
      <c r="R41" s="214"/>
      <c r="S41" s="215"/>
      <c r="T41" s="211" t="s">
        <v>66</v>
      </c>
      <c r="U41" s="212" t="s">
        <v>24</v>
      </c>
    </row>
    <row r="42" spans="1:366" s="23" customFormat="1" ht="13.5" thickBot="1" x14ac:dyDescent="0.25">
      <c r="A42" s="88" t="s">
        <v>69</v>
      </c>
      <c r="B42" s="89" t="s">
        <v>38</v>
      </c>
      <c r="C42" s="90"/>
      <c r="D42" s="94"/>
      <c r="E42" s="95"/>
      <c r="F42" s="95"/>
      <c r="G42" s="96"/>
      <c r="H42" s="97">
        <v>0</v>
      </c>
      <c r="I42" s="98">
        <v>10</v>
      </c>
      <c r="J42" s="98" t="s">
        <v>26</v>
      </c>
      <c r="K42" s="99">
        <v>2</v>
      </c>
      <c r="L42" s="216"/>
      <c r="M42" s="217"/>
      <c r="N42" s="217"/>
      <c r="O42" s="218"/>
      <c r="P42" s="216"/>
      <c r="Q42" s="217"/>
      <c r="R42" s="217"/>
      <c r="S42" s="218"/>
      <c r="T42" s="195" t="s">
        <v>67</v>
      </c>
      <c r="U42" s="100" t="s">
        <v>94</v>
      </c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66" s="36" customFormat="1" ht="16.5" thickBot="1" x14ac:dyDescent="0.25">
      <c r="A43" s="267" t="s">
        <v>39</v>
      </c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9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  <c r="IW43" s="23"/>
      <c r="IX43" s="23"/>
      <c r="IY43" s="23"/>
      <c r="IZ43" s="23"/>
      <c r="JA43" s="23"/>
      <c r="JB43" s="23"/>
      <c r="JC43" s="23"/>
      <c r="JD43" s="23"/>
      <c r="JE43" s="23"/>
      <c r="JF43" s="23"/>
      <c r="JG43" s="23"/>
      <c r="JH43" s="23"/>
      <c r="JI43" s="23"/>
      <c r="JJ43" s="23"/>
      <c r="JK43" s="23"/>
      <c r="JL43" s="23"/>
      <c r="JM43" s="23"/>
      <c r="JN43" s="23"/>
      <c r="JO43" s="23"/>
      <c r="JP43" s="23"/>
      <c r="JQ43" s="23"/>
      <c r="JR43" s="23"/>
      <c r="JS43" s="23"/>
      <c r="JT43" s="23"/>
      <c r="JU43" s="23"/>
      <c r="JV43" s="23"/>
      <c r="JW43" s="23"/>
      <c r="JX43" s="23"/>
      <c r="JY43" s="23"/>
      <c r="JZ43" s="23"/>
      <c r="KA43" s="23"/>
      <c r="KB43" s="23"/>
      <c r="KC43" s="23"/>
      <c r="KD43" s="23"/>
      <c r="KE43" s="23"/>
      <c r="KF43" s="23"/>
      <c r="KG43" s="23"/>
      <c r="KH43" s="23"/>
      <c r="KI43" s="23"/>
      <c r="KJ43" s="23"/>
      <c r="KK43" s="23"/>
      <c r="KL43" s="23"/>
      <c r="KM43" s="23"/>
      <c r="KN43" s="23"/>
      <c r="KO43" s="23"/>
      <c r="KP43" s="23"/>
      <c r="KQ43" s="23"/>
      <c r="KR43" s="23"/>
      <c r="KS43" s="23"/>
      <c r="KT43" s="23"/>
      <c r="KU43" s="23"/>
      <c r="KV43" s="23"/>
      <c r="KW43" s="23"/>
      <c r="KX43" s="23"/>
      <c r="KY43" s="23"/>
      <c r="KZ43" s="23"/>
      <c r="LA43" s="23"/>
      <c r="LB43" s="23"/>
      <c r="LC43" s="23"/>
      <c r="LD43" s="23"/>
      <c r="LE43" s="23"/>
      <c r="LF43" s="23"/>
      <c r="LG43" s="23"/>
      <c r="LH43" s="23"/>
      <c r="LI43" s="23"/>
      <c r="LJ43" s="23"/>
      <c r="LK43" s="23"/>
      <c r="LL43" s="23"/>
      <c r="LM43" s="23"/>
      <c r="LN43" s="23"/>
      <c r="LO43" s="23"/>
      <c r="LP43" s="23"/>
      <c r="LQ43" s="23"/>
      <c r="LR43" s="23"/>
      <c r="LS43" s="23"/>
      <c r="LT43" s="23"/>
      <c r="LU43" s="23"/>
      <c r="LV43" s="23"/>
      <c r="LW43" s="23"/>
      <c r="LX43" s="23"/>
      <c r="LY43" s="23"/>
      <c r="LZ43" s="23"/>
      <c r="MA43" s="23"/>
      <c r="MB43" s="23"/>
      <c r="MC43" s="23"/>
      <c r="MD43" s="23"/>
      <c r="ME43" s="23"/>
      <c r="MF43" s="23"/>
      <c r="MG43" s="23"/>
      <c r="MH43" s="23"/>
      <c r="MI43" s="23"/>
      <c r="MJ43" s="23"/>
      <c r="MK43" s="23"/>
      <c r="ML43" s="23"/>
      <c r="MM43" s="23"/>
      <c r="MN43" s="23"/>
      <c r="MO43" s="23"/>
      <c r="MP43" s="23"/>
      <c r="MQ43" s="23"/>
      <c r="MR43" s="23"/>
      <c r="MS43" s="23"/>
      <c r="MT43" s="23"/>
      <c r="MU43" s="23"/>
      <c r="MV43" s="23"/>
      <c r="MW43" s="23"/>
      <c r="MX43" s="23"/>
      <c r="MY43" s="23"/>
      <c r="MZ43" s="23"/>
      <c r="NA43" s="23"/>
      <c r="NB43" s="23"/>
    </row>
    <row r="44" spans="1:366" s="23" customFormat="1" ht="13.5" customHeight="1" x14ac:dyDescent="0.2">
      <c r="A44" s="81" t="s">
        <v>70</v>
      </c>
      <c r="B44" s="101" t="s">
        <v>40</v>
      </c>
      <c r="C44" s="136"/>
      <c r="D44" s="102">
        <v>0</v>
      </c>
      <c r="E44" s="103">
        <v>10</v>
      </c>
      <c r="F44" s="103" t="s">
        <v>26</v>
      </c>
      <c r="G44" s="228">
        <v>3</v>
      </c>
      <c r="H44" s="102"/>
      <c r="I44" s="103"/>
      <c r="J44" s="103"/>
      <c r="K44" s="104"/>
      <c r="L44" s="229"/>
      <c r="M44" s="210"/>
      <c r="N44" s="210"/>
      <c r="O44" s="230"/>
      <c r="P44" s="213"/>
      <c r="Q44" s="214"/>
      <c r="R44" s="214"/>
      <c r="S44" s="215"/>
      <c r="T44" s="211" t="s">
        <v>67</v>
      </c>
      <c r="U44" s="212" t="s">
        <v>95</v>
      </c>
    </row>
    <row r="45" spans="1:366" s="23" customFormat="1" x14ac:dyDescent="0.2">
      <c r="A45" s="106" t="s">
        <v>71</v>
      </c>
      <c r="B45" s="76" t="s">
        <v>41</v>
      </c>
      <c r="C45" s="72"/>
      <c r="D45" s="108"/>
      <c r="E45" s="64"/>
      <c r="F45" s="64"/>
      <c r="G45" s="65"/>
      <c r="H45" s="108">
        <v>0</v>
      </c>
      <c r="I45" s="64">
        <v>15</v>
      </c>
      <c r="J45" s="64" t="s">
        <v>14</v>
      </c>
      <c r="K45" s="109">
        <v>3</v>
      </c>
      <c r="L45" s="219"/>
      <c r="M45" s="196"/>
      <c r="N45" s="196"/>
      <c r="O45" s="220"/>
      <c r="P45" s="219"/>
      <c r="Q45" s="196"/>
      <c r="R45" s="196"/>
      <c r="S45" s="220"/>
      <c r="T45" s="197" t="s">
        <v>67</v>
      </c>
      <c r="U45" s="111" t="s">
        <v>95</v>
      </c>
    </row>
    <row r="46" spans="1:366" s="23" customFormat="1" x14ac:dyDescent="0.2">
      <c r="A46" s="106" t="s">
        <v>72</v>
      </c>
      <c r="B46" s="76" t="s">
        <v>42</v>
      </c>
      <c r="C46" s="72"/>
      <c r="D46" s="108">
        <v>10</v>
      </c>
      <c r="E46" s="64">
        <v>0</v>
      </c>
      <c r="F46" s="64" t="s">
        <v>26</v>
      </c>
      <c r="G46" s="65">
        <v>3</v>
      </c>
      <c r="H46" s="68"/>
      <c r="I46" s="69"/>
      <c r="J46" s="69"/>
      <c r="K46" s="75"/>
      <c r="L46" s="219"/>
      <c r="M46" s="196"/>
      <c r="N46" s="196"/>
      <c r="O46" s="220"/>
      <c r="P46" s="219"/>
      <c r="Q46" s="196"/>
      <c r="R46" s="196"/>
      <c r="S46" s="220"/>
      <c r="T46" s="197" t="s">
        <v>67</v>
      </c>
      <c r="U46" s="111" t="s">
        <v>95</v>
      </c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  <c r="FP46" s="43"/>
      <c r="FQ46" s="43"/>
      <c r="FR46" s="43"/>
      <c r="FS46" s="43"/>
      <c r="FT46" s="43"/>
      <c r="FU46" s="43"/>
      <c r="FV46" s="43"/>
      <c r="FW46" s="43"/>
      <c r="FX46" s="43"/>
      <c r="FY46" s="43"/>
      <c r="FZ46" s="43"/>
      <c r="GA46" s="43"/>
      <c r="GB46" s="43"/>
      <c r="GC46" s="43"/>
      <c r="GD46" s="43"/>
      <c r="GE46" s="43"/>
      <c r="GF46" s="43"/>
      <c r="GG46" s="43"/>
      <c r="GH46" s="43"/>
      <c r="GI46" s="43"/>
      <c r="GJ46" s="43"/>
      <c r="GK46" s="43"/>
      <c r="GL46" s="43"/>
      <c r="GM46" s="43"/>
      <c r="GN46" s="43"/>
      <c r="GO46" s="43"/>
      <c r="GP46" s="43"/>
      <c r="GQ46" s="43"/>
      <c r="GR46" s="43"/>
      <c r="GS46" s="43"/>
      <c r="GT46" s="43"/>
      <c r="GU46" s="43"/>
      <c r="GV46" s="43"/>
      <c r="GW46" s="43"/>
      <c r="GX46" s="43"/>
      <c r="GY46" s="43"/>
      <c r="GZ46" s="43"/>
      <c r="HA46" s="43"/>
      <c r="HB46" s="43"/>
      <c r="HC46" s="43"/>
      <c r="HD46" s="43"/>
      <c r="HE46" s="43"/>
      <c r="HF46" s="43"/>
      <c r="HG46" s="43"/>
      <c r="HH46" s="43"/>
      <c r="HI46" s="43"/>
      <c r="HJ46" s="43"/>
      <c r="HK46" s="43"/>
      <c r="HL46" s="43"/>
      <c r="HM46" s="43"/>
      <c r="HN46" s="43"/>
      <c r="HO46" s="43"/>
      <c r="HP46" s="43"/>
      <c r="HQ46" s="43"/>
      <c r="HR46" s="43"/>
      <c r="HS46" s="43"/>
      <c r="HT46" s="43"/>
      <c r="HU46" s="43"/>
      <c r="HV46" s="43"/>
      <c r="HW46" s="43"/>
      <c r="HX46" s="43"/>
      <c r="HY46" s="43"/>
      <c r="HZ46" s="43"/>
      <c r="IA46" s="43"/>
      <c r="IB46" s="43"/>
      <c r="IC46" s="43"/>
      <c r="ID46" s="43"/>
      <c r="IE46" s="43"/>
      <c r="IF46" s="43"/>
      <c r="IG46" s="43"/>
      <c r="IH46" s="43"/>
      <c r="II46" s="43"/>
      <c r="IJ46" s="43"/>
      <c r="IK46" s="43"/>
      <c r="IL46" s="43"/>
      <c r="IM46" s="43"/>
      <c r="IN46" s="43"/>
      <c r="IO46" s="43"/>
      <c r="IP46" s="43"/>
      <c r="IQ46" s="43"/>
      <c r="IR46" s="43"/>
      <c r="IS46" s="43"/>
      <c r="IT46" s="43"/>
      <c r="IU46" s="43"/>
      <c r="IV46" s="43"/>
      <c r="IW46" s="43"/>
      <c r="IX46" s="43"/>
      <c r="IY46" s="43"/>
      <c r="IZ46" s="43"/>
      <c r="JA46" s="43"/>
      <c r="JB46" s="43"/>
      <c r="JC46" s="43"/>
      <c r="JD46" s="43"/>
      <c r="JE46" s="43"/>
      <c r="JF46" s="43"/>
      <c r="JG46" s="43"/>
      <c r="JH46" s="43"/>
      <c r="JI46" s="43"/>
      <c r="JJ46" s="43"/>
      <c r="JK46" s="43"/>
      <c r="JL46" s="43"/>
      <c r="JM46" s="43"/>
      <c r="JN46" s="43"/>
      <c r="JO46" s="43"/>
      <c r="JP46" s="43"/>
      <c r="JQ46" s="43"/>
      <c r="JR46" s="43"/>
      <c r="JS46" s="43"/>
      <c r="JT46" s="43"/>
      <c r="JU46" s="43"/>
      <c r="JV46" s="43"/>
      <c r="JW46" s="43"/>
      <c r="JX46" s="43"/>
      <c r="JY46" s="43"/>
      <c r="JZ46" s="43"/>
      <c r="KA46" s="43"/>
      <c r="KB46" s="43"/>
      <c r="KC46" s="43"/>
      <c r="KD46" s="43"/>
      <c r="KE46" s="43"/>
      <c r="KF46" s="43"/>
      <c r="KG46" s="43"/>
      <c r="KH46" s="43"/>
      <c r="KI46" s="43"/>
      <c r="KJ46" s="43"/>
      <c r="KK46" s="43"/>
      <c r="KL46" s="43"/>
      <c r="KM46" s="43"/>
      <c r="KN46" s="43"/>
      <c r="KO46" s="43"/>
      <c r="KP46" s="43"/>
      <c r="KQ46" s="43"/>
      <c r="KR46" s="43"/>
      <c r="KS46" s="43"/>
      <c r="KT46" s="43"/>
      <c r="KU46" s="43"/>
      <c r="KV46" s="43"/>
      <c r="KW46" s="43"/>
      <c r="KX46" s="43"/>
      <c r="KY46" s="43"/>
      <c r="KZ46" s="43"/>
      <c r="LA46" s="43"/>
      <c r="LB46" s="43"/>
      <c r="LC46" s="43"/>
      <c r="LD46" s="43"/>
      <c r="LE46" s="43"/>
      <c r="LF46" s="43"/>
      <c r="LG46" s="43"/>
      <c r="LH46" s="43"/>
      <c r="LI46" s="43"/>
      <c r="LJ46" s="43"/>
      <c r="LK46" s="43"/>
      <c r="LL46" s="43"/>
      <c r="LM46" s="43"/>
      <c r="LN46" s="43"/>
      <c r="LO46" s="43"/>
      <c r="LP46" s="43"/>
      <c r="LQ46" s="43"/>
      <c r="LR46" s="43"/>
      <c r="LS46" s="43"/>
      <c r="LT46" s="43"/>
      <c r="LU46" s="43"/>
      <c r="LV46" s="43"/>
      <c r="LW46" s="43"/>
      <c r="LX46" s="43"/>
      <c r="LY46" s="43"/>
      <c r="LZ46" s="43"/>
      <c r="MA46" s="43"/>
      <c r="MB46" s="43"/>
      <c r="MC46" s="43"/>
      <c r="MD46" s="43"/>
      <c r="ME46" s="43"/>
      <c r="MF46" s="43"/>
      <c r="MG46" s="43"/>
      <c r="MH46" s="43"/>
      <c r="MI46" s="43"/>
      <c r="MJ46" s="43"/>
      <c r="MK46" s="43"/>
      <c r="ML46" s="43"/>
      <c r="MM46" s="43"/>
      <c r="MN46" s="43"/>
      <c r="MO46" s="43"/>
      <c r="MP46" s="43"/>
      <c r="MQ46" s="43"/>
      <c r="MR46" s="43"/>
      <c r="MS46" s="43"/>
      <c r="MT46" s="43"/>
      <c r="MU46" s="43"/>
      <c r="MV46" s="43"/>
      <c r="MW46" s="43"/>
      <c r="MX46" s="43"/>
      <c r="MY46" s="43"/>
      <c r="MZ46" s="43"/>
      <c r="NA46" s="43"/>
      <c r="NB46" s="43"/>
    </row>
    <row r="47" spans="1:366" s="35" customFormat="1" x14ac:dyDescent="0.2">
      <c r="A47" s="81" t="s">
        <v>73</v>
      </c>
      <c r="B47" s="112" t="s">
        <v>43</v>
      </c>
      <c r="C47" s="76"/>
      <c r="D47" s="108">
        <v>10</v>
      </c>
      <c r="E47" s="64">
        <v>0</v>
      </c>
      <c r="F47" s="64" t="s">
        <v>26</v>
      </c>
      <c r="G47" s="65">
        <v>3</v>
      </c>
      <c r="H47" s="108"/>
      <c r="I47" s="64"/>
      <c r="J47" s="64"/>
      <c r="K47" s="109"/>
      <c r="L47" s="221"/>
      <c r="M47" s="198"/>
      <c r="N47" s="198"/>
      <c r="O47" s="222"/>
      <c r="P47" s="221"/>
      <c r="Q47" s="198"/>
      <c r="R47" s="198"/>
      <c r="S47" s="222"/>
      <c r="T47" s="197" t="s">
        <v>67</v>
      </c>
      <c r="U47" s="111" t="s">
        <v>95</v>
      </c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  <c r="FP47" s="43"/>
      <c r="FQ47" s="43"/>
      <c r="FR47" s="43"/>
      <c r="FS47" s="43"/>
      <c r="FT47" s="43"/>
      <c r="FU47" s="43"/>
      <c r="FV47" s="43"/>
      <c r="FW47" s="43"/>
      <c r="FX47" s="43"/>
      <c r="FY47" s="43"/>
      <c r="FZ47" s="43"/>
      <c r="GA47" s="43"/>
      <c r="GB47" s="43"/>
      <c r="GC47" s="43"/>
      <c r="GD47" s="43"/>
      <c r="GE47" s="43"/>
      <c r="GF47" s="43"/>
      <c r="GG47" s="43"/>
      <c r="GH47" s="43"/>
      <c r="GI47" s="43"/>
      <c r="GJ47" s="43"/>
      <c r="GK47" s="43"/>
      <c r="GL47" s="43"/>
      <c r="GM47" s="43"/>
      <c r="GN47" s="43"/>
      <c r="GO47" s="43"/>
      <c r="GP47" s="43"/>
      <c r="GQ47" s="43"/>
      <c r="GR47" s="43"/>
      <c r="GS47" s="43"/>
      <c r="GT47" s="43"/>
      <c r="GU47" s="43"/>
      <c r="GV47" s="43"/>
      <c r="GW47" s="43"/>
      <c r="GX47" s="43"/>
      <c r="GY47" s="43"/>
      <c r="GZ47" s="43"/>
      <c r="HA47" s="43"/>
      <c r="HB47" s="43"/>
      <c r="HC47" s="43"/>
      <c r="HD47" s="43"/>
      <c r="HE47" s="43"/>
      <c r="HF47" s="43"/>
      <c r="HG47" s="43"/>
      <c r="HH47" s="43"/>
      <c r="HI47" s="43"/>
      <c r="HJ47" s="43"/>
      <c r="HK47" s="43"/>
      <c r="HL47" s="43"/>
      <c r="HM47" s="43"/>
      <c r="HN47" s="43"/>
      <c r="HO47" s="43"/>
      <c r="HP47" s="43"/>
      <c r="HQ47" s="43"/>
      <c r="HR47" s="43"/>
      <c r="HS47" s="43"/>
      <c r="HT47" s="43"/>
      <c r="HU47" s="43"/>
      <c r="HV47" s="43"/>
      <c r="HW47" s="43"/>
      <c r="HX47" s="43"/>
      <c r="HY47" s="43"/>
      <c r="HZ47" s="43"/>
      <c r="IA47" s="43"/>
      <c r="IB47" s="43"/>
      <c r="IC47" s="43"/>
      <c r="ID47" s="43"/>
      <c r="IE47" s="43"/>
      <c r="IF47" s="43"/>
      <c r="IG47" s="43"/>
      <c r="IH47" s="43"/>
      <c r="II47" s="43"/>
      <c r="IJ47" s="43"/>
      <c r="IK47" s="43"/>
      <c r="IL47" s="43"/>
      <c r="IM47" s="43"/>
      <c r="IN47" s="43"/>
      <c r="IO47" s="43"/>
      <c r="IP47" s="43"/>
      <c r="IQ47" s="43"/>
      <c r="IR47" s="43"/>
      <c r="IS47" s="43"/>
      <c r="IT47" s="43"/>
      <c r="IU47" s="43"/>
      <c r="IV47" s="43"/>
      <c r="IW47" s="43"/>
      <c r="IX47" s="43"/>
      <c r="IY47" s="43"/>
      <c r="IZ47" s="43"/>
      <c r="JA47" s="43"/>
      <c r="JB47" s="43"/>
      <c r="JC47" s="43"/>
      <c r="JD47" s="43"/>
      <c r="JE47" s="43"/>
      <c r="JF47" s="43"/>
      <c r="JG47" s="43"/>
      <c r="JH47" s="43"/>
      <c r="JI47" s="43"/>
      <c r="JJ47" s="43"/>
      <c r="JK47" s="43"/>
      <c r="JL47" s="43"/>
      <c r="JM47" s="43"/>
      <c r="JN47" s="43"/>
      <c r="JO47" s="43"/>
      <c r="JP47" s="43"/>
      <c r="JQ47" s="43"/>
      <c r="JR47" s="43"/>
      <c r="JS47" s="43"/>
      <c r="JT47" s="43"/>
      <c r="JU47" s="43"/>
      <c r="JV47" s="43"/>
      <c r="JW47" s="43"/>
      <c r="JX47" s="43"/>
      <c r="JY47" s="43"/>
      <c r="JZ47" s="43"/>
      <c r="KA47" s="43"/>
      <c r="KB47" s="43"/>
      <c r="KC47" s="43"/>
      <c r="KD47" s="43"/>
      <c r="KE47" s="43"/>
      <c r="KF47" s="43"/>
      <c r="KG47" s="43"/>
      <c r="KH47" s="43"/>
      <c r="KI47" s="43"/>
      <c r="KJ47" s="43"/>
      <c r="KK47" s="43"/>
      <c r="KL47" s="43"/>
      <c r="KM47" s="43"/>
      <c r="KN47" s="43"/>
      <c r="KO47" s="43"/>
      <c r="KP47" s="43"/>
      <c r="KQ47" s="43"/>
      <c r="KR47" s="43"/>
      <c r="KS47" s="43"/>
      <c r="KT47" s="43"/>
      <c r="KU47" s="43"/>
      <c r="KV47" s="43"/>
      <c r="KW47" s="43"/>
      <c r="KX47" s="43"/>
      <c r="KY47" s="43"/>
      <c r="KZ47" s="43"/>
      <c r="LA47" s="43"/>
      <c r="LB47" s="43"/>
      <c r="LC47" s="43"/>
      <c r="LD47" s="43"/>
      <c r="LE47" s="43"/>
      <c r="LF47" s="43"/>
      <c r="LG47" s="43"/>
      <c r="LH47" s="43"/>
      <c r="LI47" s="43"/>
      <c r="LJ47" s="43"/>
      <c r="LK47" s="43"/>
      <c r="LL47" s="43"/>
      <c r="LM47" s="43"/>
      <c r="LN47" s="43"/>
      <c r="LO47" s="43"/>
      <c r="LP47" s="43"/>
      <c r="LQ47" s="43"/>
      <c r="LR47" s="43"/>
      <c r="LS47" s="43"/>
      <c r="LT47" s="43"/>
      <c r="LU47" s="43"/>
      <c r="LV47" s="43"/>
      <c r="LW47" s="43"/>
      <c r="LX47" s="43"/>
      <c r="LY47" s="43"/>
      <c r="LZ47" s="43"/>
      <c r="MA47" s="43"/>
      <c r="MB47" s="43"/>
      <c r="MC47" s="43"/>
      <c r="MD47" s="43"/>
      <c r="ME47" s="43"/>
      <c r="MF47" s="43"/>
      <c r="MG47" s="43"/>
      <c r="MH47" s="43"/>
      <c r="MI47" s="43"/>
      <c r="MJ47" s="43"/>
      <c r="MK47" s="43"/>
      <c r="ML47" s="43"/>
      <c r="MM47" s="43"/>
      <c r="MN47" s="43"/>
      <c r="MO47" s="43"/>
      <c r="MP47" s="43"/>
      <c r="MQ47" s="43"/>
      <c r="MR47" s="43"/>
      <c r="MS47" s="43"/>
      <c r="MT47" s="43"/>
      <c r="MU47" s="43"/>
      <c r="MV47" s="43"/>
      <c r="MW47" s="43"/>
      <c r="MX47" s="43"/>
      <c r="MY47" s="43"/>
      <c r="MZ47" s="43"/>
      <c r="NA47" s="43"/>
      <c r="NB47" s="43"/>
    </row>
    <row r="48" spans="1:366" s="43" customFormat="1" x14ac:dyDescent="0.2">
      <c r="A48" s="106" t="s">
        <v>74</v>
      </c>
      <c r="B48" s="76" t="s">
        <v>44</v>
      </c>
      <c r="C48" s="72"/>
      <c r="D48" s="108"/>
      <c r="E48" s="64"/>
      <c r="F48" s="64"/>
      <c r="G48" s="65"/>
      <c r="H48" s="113">
        <v>0</v>
      </c>
      <c r="I48" s="64">
        <v>10</v>
      </c>
      <c r="J48" s="64" t="s">
        <v>14</v>
      </c>
      <c r="K48" s="109">
        <v>1</v>
      </c>
      <c r="L48" s="223"/>
      <c r="M48" s="105"/>
      <c r="N48" s="105"/>
      <c r="O48" s="224"/>
      <c r="P48" s="223"/>
      <c r="Q48" s="105"/>
      <c r="R48" s="105"/>
      <c r="S48" s="224"/>
      <c r="T48" s="197" t="s">
        <v>67</v>
      </c>
      <c r="U48" s="111" t="s">
        <v>95</v>
      </c>
    </row>
    <row r="49" spans="1:21" s="43" customFormat="1" ht="13.5" thickBot="1" x14ac:dyDescent="0.25">
      <c r="A49" s="88" t="s">
        <v>75</v>
      </c>
      <c r="B49" s="112" t="s">
        <v>45</v>
      </c>
      <c r="C49" s="231"/>
      <c r="D49" s="149"/>
      <c r="E49" s="115"/>
      <c r="F49" s="232"/>
      <c r="G49" s="126"/>
      <c r="H49" s="114">
        <v>0</v>
      </c>
      <c r="I49" s="115">
        <v>15</v>
      </c>
      <c r="J49" s="115" t="s">
        <v>26</v>
      </c>
      <c r="K49" s="116">
        <v>3</v>
      </c>
      <c r="L49" s="233"/>
      <c r="M49" s="234"/>
      <c r="N49" s="234"/>
      <c r="O49" s="235"/>
      <c r="P49" s="225"/>
      <c r="Q49" s="226"/>
      <c r="R49" s="226"/>
      <c r="S49" s="227"/>
      <c r="T49" s="236" t="s">
        <v>67</v>
      </c>
      <c r="U49" s="237" t="s">
        <v>95</v>
      </c>
    </row>
    <row r="50" spans="1:21" s="3" customFormat="1" ht="16.5" thickBot="1" x14ac:dyDescent="0.25">
      <c r="A50" s="267" t="s">
        <v>46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P50" s="268"/>
      <c r="Q50" s="268"/>
      <c r="R50" s="268"/>
      <c r="S50" s="268"/>
      <c r="T50" s="268"/>
      <c r="U50" s="269"/>
    </row>
    <row r="51" spans="1:21" s="3" customFormat="1" ht="13.5" customHeight="1" x14ac:dyDescent="0.2">
      <c r="A51" s="119" t="s">
        <v>76</v>
      </c>
      <c r="B51" s="117" t="s">
        <v>47</v>
      </c>
      <c r="C51" s="238"/>
      <c r="D51" s="118">
        <v>10</v>
      </c>
      <c r="E51" s="86">
        <v>0</v>
      </c>
      <c r="F51" s="86" t="s">
        <v>14</v>
      </c>
      <c r="G51" s="209">
        <v>2</v>
      </c>
      <c r="H51" s="118"/>
      <c r="I51" s="86"/>
      <c r="J51" s="86"/>
      <c r="K51" s="87"/>
      <c r="L51" s="239"/>
      <c r="M51" s="240"/>
      <c r="N51" s="240"/>
      <c r="O51" s="241"/>
      <c r="P51" s="239"/>
      <c r="Q51" s="240"/>
      <c r="R51" s="240"/>
      <c r="S51" s="241"/>
      <c r="T51" s="82" t="s">
        <v>67</v>
      </c>
      <c r="U51" s="212" t="s">
        <v>96</v>
      </c>
    </row>
    <row r="52" spans="1:21" s="43" customFormat="1" x14ac:dyDescent="0.2">
      <c r="A52" s="119" t="s">
        <v>77</v>
      </c>
      <c r="B52" s="120" t="s">
        <v>48</v>
      </c>
      <c r="C52" s="121"/>
      <c r="D52" s="107"/>
      <c r="E52" s="69"/>
      <c r="F52" s="69"/>
      <c r="G52" s="70"/>
      <c r="H52" s="113">
        <v>10</v>
      </c>
      <c r="I52" s="64">
        <v>0</v>
      </c>
      <c r="J52" s="64" t="s">
        <v>14</v>
      </c>
      <c r="K52" s="109">
        <v>2</v>
      </c>
      <c r="L52" s="223"/>
      <c r="M52" s="105"/>
      <c r="N52" s="105"/>
      <c r="O52" s="224"/>
      <c r="P52" s="223"/>
      <c r="Q52" s="105"/>
      <c r="R52" s="105"/>
      <c r="S52" s="224"/>
      <c r="T52" s="110" t="s">
        <v>67</v>
      </c>
      <c r="U52" s="111" t="s">
        <v>94</v>
      </c>
    </row>
    <row r="53" spans="1:21" s="43" customFormat="1" x14ac:dyDescent="0.2">
      <c r="A53" s="119" t="s">
        <v>78</v>
      </c>
      <c r="B53" s="120" t="s">
        <v>49</v>
      </c>
      <c r="C53" s="72"/>
      <c r="D53" s="113">
        <v>0</v>
      </c>
      <c r="E53" s="64">
        <v>10</v>
      </c>
      <c r="F53" s="64" t="s">
        <v>26</v>
      </c>
      <c r="G53" s="65">
        <v>1</v>
      </c>
      <c r="H53" s="113"/>
      <c r="I53" s="64"/>
      <c r="J53" s="64"/>
      <c r="K53" s="109"/>
      <c r="L53" s="223"/>
      <c r="M53" s="105"/>
      <c r="N53" s="105"/>
      <c r="O53" s="224"/>
      <c r="P53" s="223"/>
      <c r="Q53" s="105"/>
      <c r="R53" s="105"/>
      <c r="S53" s="224"/>
      <c r="T53" s="110" t="s">
        <v>67</v>
      </c>
      <c r="U53" s="111" t="s">
        <v>94</v>
      </c>
    </row>
    <row r="54" spans="1:21" s="43" customFormat="1" x14ac:dyDescent="0.2">
      <c r="A54" s="76" t="s">
        <v>79</v>
      </c>
      <c r="B54" s="120" t="s">
        <v>50</v>
      </c>
      <c r="C54" s="121"/>
      <c r="D54" s="107"/>
      <c r="E54" s="69"/>
      <c r="F54" s="69"/>
      <c r="G54" s="70"/>
      <c r="H54" s="113">
        <v>0</v>
      </c>
      <c r="I54" s="64">
        <v>10</v>
      </c>
      <c r="J54" s="64" t="s">
        <v>26</v>
      </c>
      <c r="K54" s="109">
        <v>2</v>
      </c>
      <c r="L54" s="223"/>
      <c r="M54" s="105"/>
      <c r="N54" s="105"/>
      <c r="O54" s="224"/>
      <c r="P54" s="223"/>
      <c r="Q54" s="105"/>
      <c r="R54" s="105"/>
      <c r="S54" s="224"/>
      <c r="T54" s="110" t="s">
        <v>67</v>
      </c>
      <c r="U54" s="111" t="s">
        <v>94</v>
      </c>
    </row>
    <row r="55" spans="1:21" s="43" customFormat="1" x14ac:dyDescent="0.2">
      <c r="A55" s="122" t="s">
        <v>80</v>
      </c>
      <c r="B55" s="120" t="s">
        <v>51</v>
      </c>
      <c r="C55" s="72"/>
      <c r="D55" s="113">
        <v>10</v>
      </c>
      <c r="E55" s="64">
        <v>0</v>
      </c>
      <c r="F55" s="64" t="s">
        <v>14</v>
      </c>
      <c r="G55" s="65">
        <v>1</v>
      </c>
      <c r="H55" s="113"/>
      <c r="I55" s="64"/>
      <c r="J55" s="64"/>
      <c r="K55" s="109"/>
      <c r="L55" s="223"/>
      <c r="M55" s="105"/>
      <c r="N55" s="105"/>
      <c r="O55" s="224"/>
      <c r="P55" s="223"/>
      <c r="Q55" s="105"/>
      <c r="R55" s="105"/>
      <c r="S55" s="224"/>
      <c r="T55" s="110" t="s">
        <v>67</v>
      </c>
      <c r="U55" s="111" t="s">
        <v>99</v>
      </c>
    </row>
    <row r="56" spans="1:21" s="43" customFormat="1" ht="13.5" thickBot="1" x14ac:dyDescent="0.25">
      <c r="A56" s="76" t="s">
        <v>81</v>
      </c>
      <c r="B56" s="123" t="s">
        <v>52</v>
      </c>
      <c r="C56" s="124"/>
      <c r="D56" s="125"/>
      <c r="E56" s="78"/>
      <c r="F56" s="78"/>
      <c r="G56" s="79"/>
      <c r="H56" s="113">
        <v>0</v>
      </c>
      <c r="I56" s="64">
        <v>10</v>
      </c>
      <c r="J56" s="64" t="s">
        <v>26</v>
      </c>
      <c r="K56" s="109">
        <v>2</v>
      </c>
      <c r="L56" s="225"/>
      <c r="M56" s="226"/>
      <c r="N56" s="226"/>
      <c r="O56" s="227"/>
      <c r="P56" s="225"/>
      <c r="Q56" s="226"/>
      <c r="R56" s="226"/>
      <c r="S56" s="227"/>
      <c r="T56" s="89" t="s">
        <v>67</v>
      </c>
      <c r="U56" s="100" t="s">
        <v>98</v>
      </c>
    </row>
    <row r="57" spans="1:21" s="3" customFormat="1" ht="13.5" thickBot="1" x14ac:dyDescent="0.25">
      <c r="A57" s="44"/>
      <c r="B57" s="17" t="s">
        <v>21</v>
      </c>
      <c r="C57" s="147">
        <f>SUM(G57,K57)</f>
        <v>30</v>
      </c>
      <c r="D57" s="47">
        <f>SUM(D41:D42,D44:D49,D51:D56)</f>
        <v>50</v>
      </c>
      <c r="E57" s="45">
        <f t="shared" ref="E57:K57" si="0">SUM(E41:E42,E44:E49,E51:E56)</f>
        <v>20</v>
      </c>
      <c r="F57" s="45"/>
      <c r="G57" s="49">
        <f t="shared" si="0"/>
        <v>15</v>
      </c>
      <c r="H57" s="47">
        <f t="shared" si="0"/>
        <v>10</v>
      </c>
      <c r="I57" s="45">
        <f t="shared" si="0"/>
        <v>70</v>
      </c>
      <c r="J57" s="45"/>
      <c r="K57" s="46">
        <f t="shared" si="0"/>
        <v>15</v>
      </c>
      <c r="L57" s="199"/>
      <c r="M57" s="200"/>
      <c r="N57" s="200"/>
      <c r="O57" s="201"/>
      <c r="P57" s="202"/>
      <c r="Q57" s="200"/>
      <c r="R57" s="200"/>
      <c r="S57" s="203"/>
      <c r="T57" s="17"/>
      <c r="U57" s="17"/>
    </row>
    <row r="58" spans="1:21" ht="16.5" thickBot="1" x14ac:dyDescent="0.3">
      <c r="A58" s="270" t="s">
        <v>53</v>
      </c>
      <c r="B58" s="271"/>
      <c r="C58" s="271"/>
      <c r="D58" s="271"/>
      <c r="E58" s="271"/>
      <c r="F58" s="271"/>
      <c r="G58" s="271"/>
      <c r="H58" s="271"/>
      <c r="I58" s="271"/>
      <c r="J58" s="271"/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2"/>
    </row>
    <row r="59" spans="1:21" ht="16.5" thickBot="1" x14ac:dyDescent="0.25">
      <c r="A59" s="267" t="s">
        <v>54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9"/>
    </row>
    <row r="60" spans="1:21" x14ac:dyDescent="0.2">
      <c r="A60" s="119" t="s">
        <v>82</v>
      </c>
      <c r="B60" s="127" t="s">
        <v>55</v>
      </c>
      <c r="C60" s="121"/>
      <c r="D60" s="85">
        <v>0</v>
      </c>
      <c r="E60" s="86">
        <v>10</v>
      </c>
      <c r="F60" s="86" t="s">
        <v>26</v>
      </c>
      <c r="G60" s="209">
        <v>5</v>
      </c>
      <c r="H60" s="85"/>
      <c r="I60" s="86"/>
      <c r="J60" s="86"/>
      <c r="K60" s="87"/>
      <c r="L60" s="253"/>
      <c r="M60" s="254"/>
      <c r="N60" s="254"/>
      <c r="O60" s="255"/>
      <c r="P60" s="253"/>
      <c r="Q60" s="254"/>
      <c r="R60" s="254"/>
      <c r="S60" s="255"/>
      <c r="T60" s="211" t="s">
        <v>67</v>
      </c>
      <c r="U60" s="212" t="s">
        <v>95</v>
      </c>
    </row>
    <row r="61" spans="1:21" x14ac:dyDescent="0.2">
      <c r="A61" s="76" t="s">
        <v>83</v>
      </c>
      <c r="B61" s="128" t="s">
        <v>56</v>
      </c>
      <c r="C61" s="72"/>
      <c r="D61" s="108">
        <v>0</v>
      </c>
      <c r="E61" s="64">
        <v>10</v>
      </c>
      <c r="F61" s="64" t="s">
        <v>26</v>
      </c>
      <c r="G61" s="65">
        <v>5</v>
      </c>
      <c r="H61" s="108"/>
      <c r="I61" s="64"/>
      <c r="J61" s="64"/>
      <c r="K61" s="109"/>
      <c r="L61" s="256"/>
      <c r="M61" s="205"/>
      <c r="N61" s="205"/>
      <c r="O61" s="257"/>
      <c r="P61" s="256"/>
      <c r="Q61" s="205"/>
      <c r="R61" s="205"/>
      <c r="S61" s="257"/>
      <c r="T61" s="197" t="s">
        <v>67</v>
      </c>
      <c r="U61" s="110" t="s">
        <v>92</v>
      </c>
    </row>
    <row r="62" spans="1:21" x14ac:dyDescent="0.2">
      <c r="A62" s="76" t="s">
        <v>84</v>
      </c>
      <c r="B62" s="128" t="s">
        <v>57</v>
      </c>
      <c r="C62" s="72"/>
      <c r="D62" s="108">
        <v>10</v>
      </c>
      <c r="E62" s="64">
        <v>0</v>
      </c>
      <c r="F62" s="64" t="s">
        <v>26</v>
      </c>
      <c r="G62" s="65">
        <v>5</v>
      </c>
      <c r="H62" s="108"/>
      <c r="I62" s="64"/>
      <c r="J62" s="64"/>
      <c r="K62" s="109"/>
      <c r="L62" s="256"/>
      <c r="M62" s="205"/>
      <c r="N62" s="205"/>
      <c r="O62" s="257"/>
      <c r="P62" s="256"/>
      <c r="Q62" s="205"/>
      <c r="R62" s="205"/>
      <c r="S62" s="257"/>
      <c r="T62" s="197" t="s">
        <v>67</v>
      </c>
      <c r="U62" s="110" t="s">
        <v>111</v>
      </c>
    </row>
    <row r="63" spans="1:21" x14ac:dyDescent="0.2">
      <c r="A63" s="76" t="s">
        <v>85</v>
      </c>
      <c r="B63" s="128" t="s">
        <v>58</v>
      </c>
      <c r="C63" s="72"/>
      <c r="D63" s="129"/>
      <c r="E63" s="130"/>
      <c r="F63" s="130"/>
      <c r="G63" s="131"/>
      <c r="H63" s="108">
        <v>10</v>
      </c>
      <c r="I63" s="64">
        <v>0</v>
      </c>
      <c r="J63" s="64" t="s">
        <v>26</v>
      </c>
      <c r="K63" s="109">
        <v>5</v>
      </c>
      <c r="L63" s="256"/>
      <c r="M63" s="205"/>
      <c r="N63" s="205"/>
      <c r="O63" s="257"/>
      <c r="P63" s="256"/>
      <c r="Q63" s="205"/>
      <c r="R63" s="205"/>
      <c r="S63" s="257"/>
      <c r="T63" s="197" t="s">
        <v>67</v>
      </c>
      <c r="U63" s="110" t="s">
        <v>96</v>
      </c>
    </row>
    <row r="64" spans="1:21" ht="13.5" thickBot="1" x14ac:dyDescent="0.25">
      <c r="A64" s="77" t="s">
        <v>86</v>
      </c>
      <c r="B64" s="128" t="s">
        <v>59</v>
      </c>
      <c r="C64" s="124"/>
      <c r="D64" s="132"/>
      <c r="E64" s="133"/>
      <c r="F64" s="133"/>
      <c r="G64" s="134"/>
      <c r="H64" s="80">
        <v>10</v>
      </c>
      <c r="I64" s="78">
        <v>0</v>
      </c>
      <c r="J64" s="78" t="s">
        <v>26</v>
      </c>
      <c r="K64" s="135">
        <v>5</v>
      </c>
      <c r="L64" s="258"/>
      <c r="M64" s="259"/>
      <c r="N64" s="259"/>
      <c r="O64" s="260"/>
      <c r="P64" s="258"/>
      <c r="Q64" s="259"/>
      <c r="R64" s="259"/>
      <c r="S64" s="260"/>
      <c r="T64" s="197" t="s">
        <v>67</v>
      </c>
      <c r="U64" s="89" t="s">
        <v>92</v>
      </c>
    </row>
    <row r="65" spans="1:21" ht="13.5" thickBot="1" x14ac:dyDescent="0.25">
      <c r="A65" s="17"/>
      <c r="B65" s="17" t="s">
        <v>21</v>
      </c>
      <c r="C65" s="147">
        <f>SUM(G65,K65)</f>
        <v>25</v>
      </c>
      <c r="D65" s="47">
        <f>SUM(D60:D64)</f>
        <v>10</v>
      </c>
      <c r="E65" s="45">
        <f t="shared" ref="E65:K65" si="1">SUM(E60:E64)</f>
        <v>20</v>
      </c>
      <c r="F65" s="45"/>
      <c r="G65" s="49">
        <f t="shared" si="1"/>
        <v>15</v>
      </c>
      <c r="H65" s="47">
        <f t="shared" si="1"/>
        <v>20</v>
      </c>
      <c r="I65" s="45">
        <f t="shared" si="1"/>
        <v>0</v>
      </c>
      <c r="J65" s="45"/>
      <c r="K65" s="49">
        <f t="shared" si="1"/>
        <v>10</v>
      </c>
      <c r="L65" s="202"/>
      <c r="M65" s="200"/>
      <c r="N65" s="200"/>
      <c r="O65" s="204"/>
      <c r="P65" s="199"/>
      <c r="Q65" s="200"/>
      <c r="R65" s="200"/>
      <c r="S65" s="203"/>
      <c r="T65" s="17"/>
      <c r="U65" s="17"/>
    </row>
    <row r="66" spans="1:21" ht="16.5" thickBot="1" x14ac:dyDescent="0.25">
      <c r="A66" s="267" t="s">
        <v>60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9"/>
    </row>
    <row r="67" spans="1:21" x14ac:dyDescent="0.2">
      <c r="A67" s="101" t="s">
        <v>87</v>
      </c>
      <c r="B67" s="127" t="s">
        <v>61</v>
      </c>
      <c r="C67" s="136"/>
      <c r="D67" s="85">
        <v>10</v>
      </c>
      <c r="E67" s="86">
        <v>0</v>
      </c>
      <c r="F67" s="86" t="s">
        <v>26</v>
      </c>
      <c r="G67" s="209">
        <v>5</v>
      </c>
      <c r="H67" s="137"/>
      <c r="I67" s="138"/>
      <c r="J67" s="138"/>
      <c r="K67" s="139"/>
      <c r="L67" s="253"/>
      <c r="M67" s="254"/>
      <c r="N67" s="254"/>
      <c r="O67" s="255"/>
      <c r="P67" s="253"/>
      <c r="Q67" s="254"/>
      <c r="R67" s="254"/>
      <c r="S67" s="255"/>
      <c r="T67" s="211" t="s">
        <v>67</v>
      </c>
      <c r="U67" s="101" t="s">
        <v>98</v>
      </c>
    </row>
    <row r="68" spans="1:21" x14ac:dyDescent="0.2">
      <c r="A68" s="110" t="s">
        <v>88</v>
      </c>
      <c r="B68" s="128" t="s">
        <v>62</v>
      </c>
      <c r="C68" s="140"/>
      <c r="D68" s="108">
        <v>10</v>
      </c>
      <c r="E68" s="64">
        <v>0</v>
      </c>
      <c r="F68" s="64" t="s">
        <v>26</v>
      </c>
      <c r="G68" s="65">
        <v>5</v>
      </c>
      <c r="H68" s="141"/>
      <c r="I68" s="142"/>
      <c r="J68" s="142"/>
      <c r="K68" s="143"/>
      <c r="L68" s="256"/>
      <c r="M68" s="205"/>
      <c r="N68" s="205"/>
      <c r="O68" s="257"/>
      <c r="P68" s="256"/>
      <c r="Q68" s="205"/>
      <c r="R68" s="205"/>
      <c r="S68" s="257"/>
      <c r="T68" s="197" t="s">
        <v>67</v>
      </c>
      <c r="U68" s="110" t="s">
        <v>93</v>
      </c>
    </row>
    <row r="69" spans="1:21" x14ac:dyDescent="0.2">
      <c r="A69" s="110" t="s">
        <v>89</v>
      </c>
      <c r="B69" s="128" t="s">
        <v>63</v>
      </c>
      <c r="C69" s="140"/>
      <c r="D69" s="108">
        <v>0</v>
      </c>
      <c r="E69" s="64">
        <v>10</v>
      </c>
      <c r="F69" s="64" t="s">
        <v>26</v>
      </c>
      <c r="G69" s="65">
        <v>5</v>
      </c>
      <c r="H69" s="141"/>
      <c r="I69" s="142"/>
      <c r="J69" s="142"/>
      <c r="K69" s="143"/>
      <c r="L69" s="256"/>
      <c r="M69" s="205"/>
      <c r="N69" s="205"/>
      <c r="O69" s="257"/>
      <c r="P69" s="256"/>
      <c r="Q69" s="205"/>
      <c r="R69" s="205"/>
      <c r="S69" s="257"/>
      <c r="T69" s="197" t="s">
        <v>67</v>
      </c>
      <c r="U69" s="110" t="s">
        <v>94</v>
      </c>
    </row>
    <row r="70" spans="1:21" x14ac:dyDescent="0.2">
      <c r="A70" s="110" t="s">
        <v>90</v>
      </c>
      <c r="B70" s="144" t="s">
        <v>64</v>
      </c>
      <c r="C70" s="140"/>
      <c r="D70" s="129"/>
      <c r="E70" s="130"/>
      <c r="F70" s="130"/>
      <c r="G70" s="131"/>
      <c r="H70" s="108">
        <v>10</v>
      </c>
      <c r="I70" s="64">
        <v>0</v>
      </c>
      <c r="J70" s="64" t="s">
        <v>26</v>
      </c>
      <c r="K70" s="109">
        <v>5</v>
      </c>
      <c r="L70" s="256"/>
      <c r="M70" s="205"/>
      <c r="N70" s="205"/>
      <c r="O70" s="257"/>
      <c r="P70" s="256"/>
      <c r="Q70" s="205"/>
      <c r="R70" s="205"/>
      <c r="S70" s="257"/>
      <c r="T70" s="197" t="s">
        <v>67</v>
      </c>
      <c r="U70" s="110" t="s">
        <v>98</v>
      </c>
    </row>
    <row r="71" spans="1:21" ht="13.5" thickBot="1" x14ac:dyDescent="0.25">
      <c r="A71" s="89" t="s">
        <v>91</v>
      </c>
      <c r="B71" s="145" t="s">
        <v>65</v>
      </c>
      <c r="C71" s="146"/>
      <c r="D71" s="132"/>
      <c r="E71" s="133"/>
      <c r="F71" s="133"/>
      <c r="G71" s="134"/>
      <c r="H71" s="80">
        <v>0</v>
      </c>
      <c r="I71" s="78">
        <v>10</v>
      </c>
      <c r="J71" s="78" t="s">
        <v>26</v>
      </c>
      <c r="K71" s="135">
        <v>5</v>
      </c>
      <c r="L71" s="258"/>
      <c r="M71" s="259"/>
      <c r="N71" s="259"/>
      <c r="O71" s="260"/>
      <c r="P71" s="258"/>
      <c r="Q71" s="259"/>
      <c r="R71" s="259"/>
      <c r="S71" s="260"/>
      <c r="T71" s="197" t="s">
        <v>67</v>
      </c>
      <c r="U71" s="89" t="s">
        <v>97</v>
      </c>
    </row>
    <row r="72" spans="1:21" ht="13.5" thickBot="1" x14ac:dyDescent="0.25">
      <c r="A72" s="17"/>
      <c r="B72" s="17" t="s">
        <v>21</v>
      </c>
      <c r="C72" s="147">
        <f>SUM(G72,K72)</f>
        <v>25</v>
      </c>
      <c r="D72" s="47">
        <f>SUM(D67:D71)</f>
        <v>20</v>
      </c>
      <c r="E72" s="45">
        <f t="shared" ref="E72:K72" si="2">SUM(E67:E71)</f>
        <v>10</v>
      </c>
      <c r="F72" s="45"/>
      <c r="G72" s="49">
        <f t="shared" si="2"/>
        <v>15</v>
      </c>
      <c r="H72" s="47">
        <f t="shared" si="2"/>
        <v>10</v>
      </c>
      <c r="I72" s="45">
        <f t="shared" si="2"/>
        <v>10</v>
      </c>
      <c r="J72" s="45"/>
      <c r="K72" s="49">
        <f t="shared" si="2"/>
        <v>10</v>
      </c>
      <c r="L72" s="202"/>
      <c r="M72" s="200"/>
      <c r="N72" s="200"/>
      <c r="O72" s="201"/>
      <c r="P72" s="202"/>
      <c r="Q72" s="200"/>
      <c r="R72" s="200"/>
      <c r="S72" s="203"/>
      <c r="T72" s="17"/>
      <c r="U72" s="17"/>
    </row>
  </sheetData>
  <mergeCells count="29">
    <mergeCell ref="A18:U18"/>
    <mergeCell ref="B15:B17"/>
    <mergeCell ref="P15:S15"/>
    <mergeCell ref="C15:C17"/>
    <mergeCell ref="P16:Q16"/>
    <mergeCell ref="A15:A17"/>
    <mergeCell ref="T15:T17"/>
    <mergeCell ref="H16:I16"/>
    <mergeCell ref="D15:G15"/>
    <mergeCell ref="D16:E16"/>
    <mergeCell ref="H15:K15"/>
    <mergeCell ref="L16:M16"/>
    <mergeCell ref="L15:O15"/>
    <mergeCell ref="U15:U17"/>
    <mergeCell ref="A1:U1"/>
    <mergeCell ref="A3:U3"/>
    <mergeCell ref="A4:U4"/>
    <mergeCell ref="A5:U5"/>
    <mergeCell ref="E7:F7"/>
    <mergeCell ref="A2:T2"/>
    <mergeCell ref="A32:U32"/>
    <mergeCell ref="A59:U59"/>
    <mergeCell ref="A66:U66"/>
    <mergeCell ref="A58:U58"/>
    <mergeCell ref="A40:U40"/>
    <mergeCell ref="A39:U39"/>
    <mergeCell ref="A43:U43"/>
    <mergeCell ref="A50:U50"/>
    <mergeCell ref="A36:U36"/>
  </mergeCells>
  <phoneticPr fontId="4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2CLDR17</vt:lpstr>
      <vt:lpstr>'2CLDR17'!Nyomtatási_terület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2017-06-19T07:25:27Z</cp:lastPrinted>
  <dcterms:created xsi:type="dcterms:W3CDTF">2008-01-10T16:03:48Z</dcterms:created>
  <dcterms:modified xsi:type="dcterms:W3CDTF">2017-06-21T08:05:29Z</dcterms:modified>
</cp:coreProperties>
</file>